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7.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8.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9.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https://umbragroup-my.sharepoint.com/personal/lbianchini_umbragroup_com/Documents/Desktop/CARTELLA PROVVISORIA/"/>
    </mc:Choice>
  </mc:AlternateContent>
  <xr:revisionPtr revIDLastSave="0" documentId="8_{BE3A7903-2DB9-40A0-A320-E7EAE86386D1}" xr6:coauthVersionLast="46" xr6:coauthVersionMax="46" xr10:uidLastSave="{00000000-0000-0000-0000-000000000000}"/>
  <bookViews>
    <workbookView xWindow="16354" yWindow="-103" windowWidth="29692" windowHeight="11949" tabRatio="792" activeTab="8" xr2:uid="{00000000-000D-0000-FFFF-FFFF00000000}"/>
  </bookViews>
  <sheets>
    <sheet name="PFMEA Template" sheetId="29" r:id="rId1"/>
    <sheet name="Revision History" sheetId="32" r:id="rId2"/>
    <sheet name="P-SEV" sheetId="20" r:id="rId3"/>
    <sheet name="P-OCC" sheetId="23" r:id="rId4"/>
    <sheet name="P-DET" sheetId="22" r:id="rId5"/>
    <sheet name="Guidance" sheetId="15" r:id="rId6"/>
    <sheet name="Example - Step 1" sheetId="37" r:id="rId7"/>
    <sheet name="Example - Step 2" sheetId="33" r:id="rId8"/>
    <sheet name="Example - Step 3" sheetId="36" r:id="rId9"/>
    <sheet name="Checklist" sheetId="31" r:id="rId10"/>
  </sheets>
  <externalReferences>
    <externalReference r:id="rId11"/>
    <externalReference r:id="rId12"/>
  </externalReferences>
  <definedNames>
    <definedName name="_xlnm._FilterDatabase" localSheetId="6" hidden="1">'Example - Step 1'!$B$2:$Y$62</definedName>
    <definedName name="_xlnm._FilterDatabase" localSheetId="7" hidden="1">'Example - Step 2'!$B$2:$Y$78</definedName>
    <definedName name="_xlnm._FilterDatabase" localSheetId="8" hidden="1">'Example - Step 3'!$B$2:$Y$78</definedName>
    <definedName name="_xlnm._FilterDatabase" localSheetId="5" hidden="1">Guidance!$B$2:$Y$54</definedName>
    <definedName name="_xlnm._FilterDatabase" localSheetId="0" hidden="1">'PFMEA Template'!$B$16:$Y$16</definedName>
    <definedName name="_xlnm.Print_Area" localSheetId="9">Checklist!$A$3:$T$23</definedName>
    <definedName name="_xlnm.Print_Area" localSheetId="4">'P-DET'!$A$1:$I$15</definedName>
    <definedName name="_xlnm.Print_Area" localSheetId="3">'P-OCC'!$A$1:$K$17</definedName>
    <definedName name="_xlnm.Print_Area" localSheetId="2">'P-SEV'!$A$1:$H$15</definedName>
    <definedName name="CustCoC" localSheetId="0">'[1]Summary 1'!$R$41</definedName>
    <definedName name="CustCoC">'[2]Summary 1'!$R$41</definedName>
    <definedName name="d" localSheetId="6">#REF!</definedName>
    <definedName name="d" localSheetId="7">#REF!</definedName>
    <definedName name="d" localSheetId="8">#REF!</definedName>
    <definedName name="d" localSheetId="0">#REF!</definedName>
    <definedName name="d" localSheetId="3">#REF!</definedName>
    <definedName name="d">#REF!</definedName>
    <definedName name="data" localSheetId="6">#REF!</definedName>
    <definedName name="data" localSheetId="7">#REF!</definedName>
    <definedName name="data" localSheetId="8">#REF!</definedName>
    <definedName name="data" localSheetId="0">#REF!</definedName>
    <definedName name="data" localSheetId="3">#REF!</definedName>
    <definedName name="data">#REF!</definedName>
    <definedName name="_xlnm.Database" localSheetId="6">#REF!</definedName>
    <definedName name="_xlnm.Database" localSheetId="7">#REF!</definedName>
    <definedName name="_xlnm.Database" localSheetId="8">#REF!</definedName>
    <definedName name="_xlnm.Database" localSheetId="0">#REF!</definedName>
    <definedName name="_xlnm.Database" localSheetId="3">#REF!</definedName>
    <definedName name="_xlnm.Database">#REF!</definedName>
    <definedName name="FF1_Programming" localSheetId="6">#REF!</definedName>
    <definedName name="FF1_Programming" localSheetId="7">#REF!</definedName>
    <definedName name="FF1_Programming" localSheetId="8">#REF!</definedName>
    <definedName name="FF1_Programming" localSheetId="0">#REF!</definedName>
    <definedName name="FF1_Programming" localSheetId="3">#REF!</definedName>
    <definedName name="FF1_Programming">#REF!</definedName>
    <definedName name="FF2_Programming" localSheetId="6">#REF!</definedName>
    <definedName name="FF2_Programming" localSheetId="8">#REF!</definedName>
    <definedName name="FF2_Programming">#REF!</definedName>
    <definedName name="Hello" localSheetId="6">#REF!</definedName>
    <definedName name="Hello">#REF!</definedName>
    <definedName name="Hello1">#REF!</definedName>
    <definedName name="NEI_FF1" localSheetId="6">#REF!</definedName>
    <definedName name="NEI_FF1" localSheetId="7">#REF!</definedName>
    <definedName name="NEI_FF1" localSheetId="8">#REF!</definedName>
    <definedName name="NEI_FF1" localSheetId="0">#REF!</definedName>
    <definedName name="NEI_FF1" localSheetId="3">#REF!</definedName>
    <definedName name="NEI_FF1">#REF!</definedName>
    <definedName name="Overall" localSheetId="6">#REF!</definedName>
    <definedName name="Overall" localSheetId="7">#REF!</definedName>
    <definedName name="Overall" localSheetId="8">#REF!</definedName>
    <definedName name="Overall" localSheetId="0">#REF!</definedName>
    <definedName name="Overall" localSheetId="3">#REF!</definedName>
    <definedName name="Overall">#REF!</definedName>
    <definedName name="p" localSheetId="6">#REF!</definedName>
    <definedName name="p" localSheetId="7">#REF!</definedName>
    <definedName name="p" localSheetId="8">#REF!</definedName>
    <definedName name="p">#REF!</definedName>
    <definedName name="Plage" localSheetId="9">#REF!</definedName>
    <definedName name="Plage" localSheetId="6">#REF!</definedName>
    <definedName name="Plage" localSheetId="7">#REF!</definedName>
    <definedName name="Plage" localSheetId="8">#REF!</definedName>
    <definedName name="Plage">#REF!</definedName>
    <definedName name="_xlnm.Print_Titles" localSheetId="9">Checklist!$A:$B,Checklist!$3:$3</definedName>
    <definedName name="ww">TRUE</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0" i="36" l="1"/>
  <c r="Y24" i="36"/>
  <c r="Y25" i="36"/>
  <c r="Y26" i="36"/>
  <c r="Y27" i="36"/>
  <c r="Y28" i="36"/>
  <c r="Y29" i="36"/>
  <c r="Y30" i="36"/>
  <c r="Y31" i="36"/>
  <c r="Y32" i="36"/>
  <c r="Y33" i="36"/>
  <c r="Y34" i="36"/>
  <c r="Y35" i="36"/>
  <c r="Y36" i="36"/>
  <c r="Y37" i="36"/>
  <c r="Y38" i="36"/>
  <c r="Y39" i="36"/>
  <c r="Y40" i="36"/>
  <c r="Y41" i="36"/>
  <c r="Y42" i="36"/>
  <c r="Y43" i="36"/>
  <c r="Y44" i="36"/>
  <c r="Y45" i="36"/>
  <c r="Y46" i="36"/>
  <c r="Y47" i="36"/>
  <c r="Y48" i="36"/>
  <c r="Y49" i="36"/>
  <c r="Y17" i="36"/>
  <c r="Y18" i="36"/>
  <c r="Y19" i="36"/>
  <c r="Y21" i="36"/>
  <c r="Y22" i="36"/>
  <c r="N18" i="36"/>
  <c r="O18" i="36"/>
  <c r="N19" i="36"/>
  <c r="O19" i="36"/>
  <c r="N20" i="36"/>
  <c r="O20" i="36"/>
  <c r="N21" i="36"/>
  <c r="O21" i="36"/>
  <c r="N22" i="36"/>
  <c r="O22" i="36"/>
  <c r="N23" i="36"/>
  <c r="O23" i="36"/>
  <c r="N24" i="36"/>
  <c r="O24" i="36"/>
  <c r="N25" i="36"/>
  <c r="O25" i="36"/>
  <c r="N26" i="36"/>
  <c r="O26" i="36"/>
  <c r="N27" i="36"/>
  <c r="O27" i="36"/>
  <c r="N28" i="36"/>
  <c r="O28" i="36"/>
  <c r="N29" i="36"/>
  <c r="O29" i="36"/>
  <c r="N30" i="36"/>
  <c r="O30" i="36"/>
  <c r="N31" i="36"/>
  <c r="O31" i="36"/>
  <c r="N32" i="36"/>
  <c r="O32" i="36"/>
  <c r="N33" i="36"/>
  <c r="O33" i="36"/>
  <c r="N34" i="36"/>
  <c r="O34" i="36"/>
  <c r="N35" i="36"/>
  <c r="O35" i="36"/>
  <c r="N36" i="36"/>
  <c r="O36" i="36"/>
  <c r="N37" i="36"/>
  <c r="O37" i="36"/>
  <c r="N38" i="36"/>
  <c r="O38" i="36"/>
  <c r="N39" i="36"/>
  <c r="O39" i="36"/>
  <c r="N40" i="36"/>
  <c r="O40" i="36"/>
  <c r="N41" i="36"/>
  <c r="O41" i="36"/>
  <c r="N42" i="36"/>
  <c r="O42" i="36"/>
  <c r="N43" i="36"/>
  <c r="O43" i="36"/>
  <c r="N44" i="36"/>
  <c r="O44" i="36"/>
  <c r="N45" i="36"/>
  <c r="O45" i="36"/>
  <c r="N46" i="36"/>
  <c r="O46" i="36"/>
  <c r="N47" i="36"/>
  <c r="O47" i="36"/>
  <c r="N48" i="36"/>
  <c r="O48" i="36"/>
  <c r="N49" i="36"/>
  <c r="O49" i="36"/>
  <c r="N50" i="36"/>
  <c r="O50" i="36"/>
  <c r="N51" i="36"/>
  <c r="O51" i="36"/>
  <c r="N52" i="36"/>
  <c r="O52" i="36"/>
  <c r="N53" i="36"/>
  <c r="O53" i="36"/>
  <c r="N54" i="36"/>
  <c r="O54" i="36"/>
  <c r="N55" i="36"/>
  <c r="O55" i="36"/>
  <c r="N56" i="36"/>
  <c r="O56" i="36"/>
  <c r="N57" i="36"/>
  <c r="O57" i="36"/>
  <c r="N58" i="36"/>
  <c r="O58" i="36"/>
  <c r="N59" i="36"/>
  <c r="O59" i="36"/>
  <c r="N60" i="36"/>
  <c r="O60" i="36"/>
  <c r="N61" i="36"/>
  <c r="O61" i="36"/>
  <c r="N62" i="36"/>
  <c r="O62" i="36"/>
  <c r="N63" i="36"/>
  <c r="O63" i="36"/>
  <c r="N64" i="36"/>
  <c r="O64" i="36"/>
  <c r="N65" i="36"/>
  <c r="O65" i="36"/>
  <c r="N66" i="36"/>
  <c r="O66" i="36"/>
  <c r="N67" i="36"/>
  <c r="O67" i="36"/>
  <c r="N68" i="36"/>
  <c r="O68" i="36"/>
  <c r="N69" i="36"/>
  <c r="O69" i="36"/>
  <c r="N70" i="36"/>
  <c r="O70" i="36"/>
  <c r="N71" i="36"/>
  <c r="O71" i="36"/>
  <c r="N72" i="36"/>
  <c r="O72" i="36"/>
  <c r="N73" i="36"/>
  <c r="O73" i="36"/>
  <c r="N74" i="36"/>
  <c r="O74" i="36"/>
  <c r="N50" i="15" l="1"/>
  <c r="O50" i="15"/>
  <c r="N51" i="15"/>
  <c r="O51" i="15"/>
  <c r="N52" i="15"/>
  <c r="O52" i="15"/>
  <c r="Y52" i="15"/>
  <c r="N53" i="15"/>
  <c r="O53" i="15"/>
  <c r="Y53" i="15"/>
  <c r="N54" i="15"/>
  <c r="O54" i="15"/>
  <c r="Y54" i="15"/>
  <c r="O17" i="36" l="1"/>
  <c r="N17" i="36"/>
  <c r="N17" i="33"/>
  <c r="O17" i="33"/>
  <c r="N18" i="33"/>
  <c r="O18" i="33"/>
  <c r="N19" i="33"/>
  <c r="O19" i="33"/>
  <c r="N20" i="33"/>
  <c r="O20" i="33"/>
  <c r="N17" i="37" l="1"/>
  <c r="O17" i="37"/>
  <c r="Y62" i="37"/>
  <c r="O62" i="37"/>
  <c r="N62" i="37"/>
  <c r="Y61" i="37"/>
  <c r="O61" i="37"/>
  <c r="N61" i="37"/>
  <c r="Y60" i="37"/>
  <c r="O60" i="37"/>
  <c r="N60" i="37"/>
  <c r="Y59" i="37"/>
  <c r="O59" i="37"/>
  <c r="N59" i="37"/>
  <c r="Y58" i="37"/>
  <c r="O58" i="37"/>
  <c r="N58" i="37"/>
  <c r="Y57" i="37"/>
  <c r="O57" i="37"/>
  <c r="N57" i="37"/>
  <c r="Y56" i="37"/>
  <c r="O56" i="37"/>
  <c r="N56" i="37"/>
  <c r="Y55" i="37"/>
  <c r="O55" i="37"/>
  <c r="N55" i="37"/>
  <c r="Y54" i="37"/>
  <c r="O54" i="37"/>
  <c r="N54" i="37"/>
  <c r="Y53" i="37"/>
  <c r="O53" i="37"/>
  <c r="N53" i="37"/>
  <c r="Y52" i="37"/>
  <c r="O52" i="37"/>
  <c r="N52" i="37"/>
  <c r="Y51" i="37"/>
  <c r="O51" i="37"/>
  <c r="N51" i="37"/>
  <c r="Y50" i="37"/>
  <c r="O50" i="37"/>
  <c r="N50" i="37"/>
  <c r="Y49" i="37"/>
  <c r="O49" i="37"/>
  <c r="N49" i="37"/>
  <c r="Y48" i="37"/>
  <c r="O48" i="37"/>
  <c r="N48" i="37"/>
  <c r="Y47" i="37"/>
  <c r="O47" i="37"/>
  <c r="N47" i="37"/>
  <c r="Y46" i="37"/>
  <c r="O46" i="37"/>
  <c r="N46" i="37"/>
  <c r="Y45" i="37"/>
  <c r="O45" i="37"/>
  <c r="N45" i="37"/>
  <c r="Y44" i="37"/>
  <c r="O44" i="37"/>
  <c r="N44" i="37"/>
  <c r="Y43" i="37"/>
  <c r="O43" i="37"/>
  <c r="N43" i="37"/>
  <c r="Y42" i="37"/>
  <c r="O42" i="37"/>
  <c r="N42" i="37"/>
  <c r="Y41" i="37"/>
  <c r="O41" i="37"/>
  <c r="N41" i="37"/>
  <c r="Y40" i="37"/>
  <c r="O40" i="37"/>
  <c r="N40" i="37"/>
  <c r="Y39" i="37"/>
  <c r="O39" i="37"/>
  <c r="N39" i="37"/>
  <c r="Y38" i="37"/>
  <c r="O38" i="37"/>
  <c r="N38" i="37"/>
  <c r="Y37" i="37"/>
  <c r="O37" i="37"/>
  <c r="N37" i="37"/>
  <c r="Y36" i="37"/>
  <c r="O36" i="37"/>
  <c r="N36" i="37"/>
  <c r="Y35" i="37"/>
  <c r="O35" i="37"/>
  <c r="N35" i="37"/>
  <c r="Y34" i="37"/>
  <c r="O34" i="37"/>
  <c r="N34" i="37"/>
  <c r="Y33" i="37"/>
  <c r="O33" i="37"/>
  <c r="N33" i="37"/>
  <c r="Y32" i="37"/>
  <c r="O32" i="37"/>
  <c r="N32" i="37"/>
  <c r="Y31" i="37"/>
  <c r="O31" i="37"/>
  <c r="N31" i="37"/>
  <c r="Y30" i="37"/>
  <c r="O30" i="37"/>
  <c r="N30" i="37"/>
  <c r="Y29" i="37"/>
  <c r="O29" i="37"/>
  <c r="N29" i="37"/>
  <c r="Y28" i="37"/>
  <c r="O28" i="37"/>
  <c r="N28" i="37"/>
  <c r="Y27" i="37"/>
  <c r="O27" i="37"/>
  <c r="N27" i="37"/>
  <c r="Y26" i="37"/>
  <c r="O26" i="37"/>
  <c r="N26" i="37"/>
  <c r="Y25" i="37"/>
  <c r="O25" i="37"/>
  <c r="N25" i="37"/>
  <c r="Y24" i="37"/>
  <c r="O24" i="37"/>
  <c r="N24" i="37"/>
  <c r="Y23" i="37"/>
  <c r="O23" i="37"/>
  <c r="N23" i="37"/>
  <c r="Y22" i="37"/>
  <c r="O22" i="37"/>
  <c r="N22" i="37"/>
  <c r="Y21" i="37"/>
  <c r="O21" i="37"/>
  <c r="N21" i="37"/>
  <c r="Y20" i="37"/>
  <c r="O20" i="37"/>
  <c r="N20" i="37"/>
  <c r="Y19" i="37"/>
  <c r="O19" i="37"/>
  <c r="N19" i="37"/>
  <c r="Y18" i="37"/>
  <c r="O18" i="37"/>
  <c r="N18" i="37"/>
  <c r="Y78" i="36"/>
  <c r="O78" i="36"/>
  <c r="N78" i="36"/>
  <c r="Y77" i="36"/>
  <c r="O77" i="36"/>
  <c r="N77" i="36"/>
  <c r="Y76" i="36"/>
  <c r="O76" i="36"/>
  <c r="N76" i="36"/>
  <c r="Y75" i="36"/>
  <c r="O75" i="36"/>
  <c r="N75" i="36"/>
  <c r="Y74" i="36"/>
  <c r="Y73" i="36"/>
  <c r="Y72" i="36"/>
  <c r="Y71" i="36"/>
  <c r="Y70" i="36"/>
  <c r="Y69" i="36"/>
  <c r="Y68" i="36"/>
  <c r="Y67" i="36"/>
  <c r="Y66" i="36"/>
  <c r="Y65" i="36"/>
  <c r="Y64" i="36"/>
  <c r="Y63" i="36"/>
  <c r="Y62" i="36"/>
  <c r="Y61" i="36"/>
  <c r="Y60" i="36"/>
  <c r="Y59" i="36"/>
  <c r="Y58" i="36"/>
  <c r="Y57" i="36"/>
  <c r="Y56" i="36"/>
  <c r="Y55" i="36"/>
  <c r="Y54" i="36"/>
  <c r="Y53" i="36"/>
  <c r="Y52" i="36"/>
  <c r="Y51" i="36"/>
  <c r="Y50" i="36"/>
  <c r="Y23" i="36"/>
  <c r="N18" i="15" l="1"/>
  <c r="O18" i="15"/>
  <c r="N19" i="15"/>
  <c r="O19" i="15"/>
  <c r="N20" i="15"/>
  <c r="O20" i="15"/>
  <c r="N21" i="15"/>
  <c r="O21" i="15"/>
  <c r="N22" i="15"/>
  <c r="O22" i="15"/>
  <c r="N23" i="15"/>
  <c r="O23" i="15"/>
  <c r="N24" i="15"/>
  <c r="O24" i="15"/>
  <c r="N25" i="15"/>
  <c r="O25" i="15"/>
  <c r="N26" i="15"/>
  <c r="O26" i="15"/>
  <c r="N27" i="15"/>
  <c r="O27" i="15"/>
  <c r="N28" i="15"/>
  <c r="O28" i="15"/>
  <c r="N29" i="15"/>
  <c r="O29" i="15"/>
  <c r="N30" i="15"/>
  <c r="O30" i="15"/>
  <c r="N31" i="15"/>
  <c r="O31" i="15"/>
  <c r="N32" i="15"/>
  <c r="O32" i="15"/>
  <c r="N33" i="15"/>
  <c r="O33" i="15"/>
  <c r="N34" i="15"/>
  <c r="O34" i="15"/>
  <c r="N35" i="15"/>
  <c r="O35" i="15"/>
  <c r="N36" i="15"/>
  <c r="O36" i="15"/>
  <c r="N37" i="15"/>
  <c r="O37" i="15"/>
  <c r="N38" i="15"/>
  <c r="O38" i="15"/>
  <c r="N39" i="15"/>
  <c r="O39" i="15"/>
  <c r="N40" i="15"/>
  <c r="O40" i="15"/>
  <c r="N41" i="15"/>
  <c r="O41" i="15"/>
  <c r="N42" i="15"/>
  <c r="O42" i="15"/>
  <c r="N43" i="15"/>
  <c r="O43" i="15"/>
  <c r="N44" i="15"/>
  <c r="O44" i="15"/>
  <c r="N45" i="15"/>
  <c r="O45" i="15"/>
  <c r="N46" i="15"/>
  <c r="O46" i="15"/>
  <c r="N47" i="15"/>
  <c r="O47" i="15"/>
  <c r="N48" i="15"/>
  <c r="O48" i="15"/>
  <c r="N49" i="15"/>
  <c r="O49" i="15"/>
  <c r="Y78" i="33" l="1"/>
  <c r="O78" i="33"/>
  <c r="N78" i="33"/>
  <c r="Y77" i="33"/>
  <c r="O77" i="33"/>
  <c r="N77" i="33"/>
  <c r="Y76" i="33"/>
  <c r="O76" i="33"/>
  <c r="N76" i="33"/>
  <c r="Y75" i="33"/>
  <c r="O75" i="33"/>
  <c r="N75" i="33"/>
  <c r="Y74" i="33"/>
  <c r="O74" i="33"/>
  <c r="N74" i="33"/>
  <c r="Y73" i="33"/>
  <c r="O73" i="33"/>
  <c r="N73" i="33"/>
  <c r="Y72" i="33"/>
  <c r="O72" i="33"/>
  <c r="N72" i="33"/>
  <c r="Y71" i="33"/>
  <c r="O71" i="33"/>
  <c r="N71" i="33"/>
  <c r="Y70" i="33"/>
  <c r="O70" i="33"/>
  <c r="N70" i="33"/>
  <c r="Y69" i="33"/>
  <c r="O69" i="33"/>
  <c r="N69" i="33"/>
  <c r="Y68" i="33"/>
  <c r="O68" i="33"/>
  <c r="N68" i="33"/>
  <c r="Y67" i="33"/>
  <c r="O67" i="33"/>
  <c r="N67" i="33"/>
  <c r="Y66" i="33"/>
  <c r="O66" i="33"/>
  <c r="N66" i="33"/>
  <c r="Y65" i="33"/>
  <c r="O65" i="33"/>
  <c r="N65" i="33"/>
  <c r="Y64" i="33"/>
  <c r="O64" i="33"/>
  <c r="N64" i="33"/>
  <c r="Y63" i="33"/>
  <c r="O63" i="33"/>
  <c r="N63" i="33"/>
  <c r="Y62" i="33"/>
  <c r="O62" i="33"/>
  <c r="N62" i="33"/>
  <c r="Y61" i="33"/>
  <c r="O61" i="33"/>
  <c r="N61" i="33"/>
  <c r="Y60" i="33"/>
  <c r="O60" i="33"/>
  <c r="N60" i="33"/>
  <c r="Y59" i="33"/>
  <c r="O59" i="33"/>
  <c r="N59" i="33"/>
  <c r="Y58" i="33"/>
  <c r="O58" i="33"/>
  <c r="N58" i="33"/>
  <c r="Y57" i="33"/>
  <c r="O57" i="33"/>
  <c r="N57" i="33"/>
  <c r="Y56" i="33"/>
  <c r="O56" i="33"/>
  <c r="N56" i="33"/>
  <c r="Y55" i="33"/>
  <c r="O55" i="33"/>
  <c r="N55" i="33"/>
  <c r="Y54" i="33"/>
  <c r="O54" i="33"/>
  <c r="N54" i="33"/>
  <c r="Y53" i="33"/>
  <c r="O53" i="33"/>
  <c r="N53" i="33"/>
  <c r="Y52" i="33"/>
  <c r="O52" i="33"/>
  <c r="N52" i="33"/>
  <c r="Y51" i="33"/>
  <c r="O51" i="33"/>
  <c r="N51" i="33"/>
  <c r="Y50" i="33"/>
  <c r="O50" i="33"/>
  <c r="N50" i="33"/>
  <c r="Y49" i="33"/>
  <c r="O49" i="33"/>
  <c r="N49" i="33"/>
  <c r="Y48" i="33"/>
  <c r="O48" i="33"/>
  <c r="N48" i="33"/>
  <c r="Y47" i="33"/>
  <c r="O47" i="33"/>
  <c r="N47" i="33"/>
  <c r="Y46" i="33"/>
  <c r="O46" i="33"/>
  <c r="N46" i="33"/>
  <c r="Y45" i="33"/>
  <c r="O45" i="33"/>
  <c r="N45" i="33"/>
  <c r="Y44" i="33"/>
  <c r="O44" i="33"/>
  <c r="N44" i="33"/>
  <c r="Y43" i="33"/>
  <c r="O43" i="33"/>
  <c r="N43" i="33"/>
  <c r="Y42" i="33"/>
  <c r="O42" i="33"/>
  <c r="N42" i="33"/>
  <c r="Y41" i="33"/>
  <c r="O41" i="33"/>
  <c r="N41" i="33"/>
  <c r="Y40" i="33"/>
  <c r="O40" i="33"/>
  <c r="N40" i="33"/>
  <c r="Y39" i="33"/>
  <c r="O39" i="33"/>
  <c r="N39" i="33"/>
  <c r="Y38" i="33"/>
  <c r="O38" i="33"/>
  <c r="N38" i="33"/>
  <c r="Y37" i="33"/>
  <c r="O37" i="33"/>
  <c r="N37" i="33"/>
  <c r="Y36" i="33"/>
  <c r="O36" i="33"/>
  <c r="N36" i="33"/>
  <c r="Y35" i="33"/>
  <c r="O35" i="33"/>
  <c r="N35" i="33"/>
  <c r="Y34" i="33"/>
  <c r="O34" i="33"/>
  <c r="N34" i="33"/>
  <c r="Y33" i="33"/>
  <c r="O33" i="33"/>
  <c r="N33" i="33"/>
  <c r="Y32" i="33"/>
  <c r="O32" i="33"/>
  <c r="N32" i="33"/>
  <c r="Y31" i="33"/>
  <c r="O31" i="33"/>
  <c r="N31" i="33"/>
  <c r="Y30" i="33"/>
  <c r="O30" i="33"/>
  <c r="N30" i="33"/>
  <c r="Y29" i="33"/>
  <c r="O29" i="33"/>
  <c r="N29" i="33"/>
  <c r="Y28" i="33"/>
  <c r="O28" i="33"/>
  <c r="N28" i="33"/>
  <c r="Y27" i="33"/>
  <c r="O27" i="33"/>
  <c r="N27" i="33"/>
  <c r="Y26" i="33"/>
  <c r="O26" i="33"/>
  <c r="N26" i="33"/>
  <c r="Y25" i="33"/>
  <c r="O25" i="33"/>
  <c r="N25" i="33"/>
  <c r="Y24" i="33"/>
  <c r="O24" i="33"/>
  <c r="N24" i="33"/>
  <c r="Y23" i="33"/>
  <c r="O23" i="33"/>
  <c r="N23" i="33"/>
  <c r="Y22" i="33"/>
  <c r="O22" i="33"/>
  <c r="N22" i="33"/>
  <c r="Y21" i="33"/>
  <c r="O21" i="33"/>
  <c r="N21" i="33"/>
  <c r="F18" i="31" l="1"/>
  <c r="O18" i="29" l="1"/>
  <c r="O19" i="29"/>
  <c r="O20" i="29"/>
  <c r="O21" i="29"/>
  <c r="O22" i="29"/>
  <c r="O23" i="29"/>
  <c r="O24" i="29"/>
  <c r="O25" i="29"/>
  <c r="O26" i="29"/>
  <c r="O27" i="29"/>
  <c r="O28" i="29"/>
  <c r="O29" i="29"/>
  <c r="O30" i="29"/>
  <c r="O31" i="29"/>
  <c r="O32" i="29"/>
  <c r="O33" i="29"/>
  <c r="O34" i="29"/>
  <c r="O35" i="29"/>
  <c r="O36" i="29"/>
  <c r="O37" i="29"/>
  <c r="O38" i="29"/>
  <c r="O39" i="29"/>
  <c r="O40" i="29"/>
  <c r="O41" i="29"/>
  <c r="O42" i="29"/>
  <c r="O43" i="29"/>
  <c r="O44" i="29"/>
  <c r="O45" i="29"/>
  <c r="O46" i="29"/>
  <c r="O47" i="29"/>
  <c r="O48" i="29"/>
  <c r="O49" i="29"/>
  <c r="O50" i="29"/>
  <c r="O51" i="29"/>
  <c r="O52" i="29"/>
  <c r="O53" i="29"/>
  <c r="O54" i="29"/>
  <c r="O55" i="29"/>
  <c r="O56" i="29"/>
  <c r="O57" i="29"/>
  <c r="O58" i="29"/>
  <c r="O59" i="29"/>
  <c r="O60" i="29"/>
  <c r="O61" i="29"/>
  <c r="O62" i="29"/>
  <c r="O63" i="29"/>
  <c r="O64" i="29"/>
  <c r="O65" i="29"/>
  <c r="O66" i="29"/>
  <c r="O67" i="29"/>
  <c r="O68" i="29"/>
  <c r="O69" i="29"/>
  <c r="O70" i="29"/>
  <c r="O71" i="29"/>
  <c r="O72" i="29"/>
  <c r="O73" i="29"/>
  <c r="O74" i="29"/>
  <c r="O75" i="29"/>
  <c r="O17" i="29"/>
  <c r="N18" i="29"/>
  <c r="N19" i="29"/>
  <c r="N20" i="29"/>
  <c r="N21" i="29"/>
  <c r="N22" i="29"/>
  <c r="N23" i="29"/>
  <c r="N24" i="29"/>
  <c r="N25" i="29"/>
  <c r="N26" i="29"/>
  <c r="N27" i="29"/>
  <c r="N28" i="29"/>
  <c r="N29" i="29"/>
  <c r="N30" i="29"/>
  <c r="N31" i="29"/>
  <c r="N32" i="29"/>
  <c r="N33" i="29"/>
  <c r="N34" i="29"/>
  <c r="N35" i="29"/>
  <c r="N36" i="29"/>
  <c r="N37" i="29"/>
  <c r="N38" i="29"/>
  <c r="N39" i="29"/>
  <c r="N40" i="29"/>
  <c r="N41" i="29"/>
  <c r="N42" i="29"/>
  <c r="N43" i="29"/>
  <c r="N44" i="29"/>
  <c r="N45" i="29"/>
  <c r="N46" i="29"/>
  <c r="N47" i="29"/>
  <c r="N48" i="29"/>
  <c r="N49" i="29"/>
  <c r="N50" i="29"/>
  <c r="N51" i="29"/>
  <c r="N52" i="29"/>
  <c r="N53" i="29"/>
  <c r="N54" i="29"/>
  <c r="N55" i="29"/>
  <c r="N56" i="29"/>
  <c r="N57" i="29"/>
  <c r="N58" i="29"/>
  <c r="N59" i="29"/>
  <c r="N60" i="29"/>
  <c r="N61" i="29"/>
  <c r="N62" i="29"/>
  <c r="N63" i="29"/>
  <c r="N64" i="29"/>
  <c r="N65" i="29"/>
  <c r="N66" i="29"/>
  <c r="N67" i="29"/>
  <c r="N68" i="29"/>
  <c r="N69" i="29"/>
  <c r="N70" i="29"/>
  <c r="N71" i="29"/>
  <c r="N72" i="29"/>
  <c r="N73" i="29"/>
  <c r="N74" i="29"/>
  <c r="N75" i="29"/>
  <c r="N17" i="29"/>
  <c r="Y17" i="29" l="1"/>
  <c r="Y18" i="29"/>
  <c r="Y19" i="29"/>
  <c r="Y20" i="29"/>
  <c r="Y21" i="29"/>
  <c r="Y22" i="29"/>
  <c r="Y23" i="29"/>
  <c r="Y24" i="29"/>
  <c r="Y25" i="29"/>
  <c r="Y26" i="29"/>
  <c r="Y27" i="29"/>
  <c r="Y28" i="29"/>
  <c r="Y29" i="29"/>
  <c r="Y30" i="29"/>
  <c r="Y31" i="29"/>
  <c r="Y32" i="29"/>
  <c r="Y33" i="29"/>
  <c r="Y34" i="29"/>
  <c r="Y35" i="29"/>
  <c r="Y36" i="29"/>
  <c r="Y37" i="29"/>
  <c r="Y38" i="29"/>
  <c r="Y39" i="29"/>
  <c r="Y40" i="29"/>
  <c r="Y41" i="29"/>
  <c r="Y42" i="29"/>
  <c r="Y43" i="29"/>
  <c r="Y44" i="29"/>
  <c r="Y45" i="29"/>
  <c r="Y46" i="29"/>
  <c r="Y47" i="29"/>
  <c r="Y48" i="29"/>
  <c r="Y49" i="29"/>
  <c r="Y50" i="29"/>
  <c r="Y51" i="29"/>
  <c r="Y52" i="29"/>
  <c r="Y53" i="29"/>
  <c r="Y54" i="29"/>
  <c r="Y55" i="29"/>
  <c r="Y56" i="29"/>
  <c r="Y57" i="29"/>
  <c r="Y58" i="29"/>
  <c r="Y59" i="29"/>
  <c r="Y60" i="29"/>
  <c r="Y61" i="29"/>
  <c r="Y62" i="29"/>
  <c r="Y63" i="29"/>
  <c r="Y64" i="29"/>
  <c r="Y65" i="29"/>
  <c r="Y66" i="29"/>
  <c r="Y67" i="29"/>
  <c r="Y68" i="29"/>
  <c r="Y69" i="29"/>
  <c r="Y70" i="29"/>
  <c r="Y71" i="29"/>
  <c r="Y72" i="29"/>
  <c r="Y73" i="29"/>
  <c r="Y74" i="29"/>
  <c r="Y75"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Meghann Johncock</author>
    <author>Brian Swindles (Rolls-Royce)</author>
    <author>XPTR003</author>
    <author>Tam To</author>
  </authors>
  <commentList>
    <comment ref="B16" authorId="0" shapeId="0" xr:uid="{00000000-0006-0000-0000-000001000000}">
      <text>
        <r>
          <rPr>
            <sz val="10"/>
            <color indexed="81"/>
            <rFont val="Calibri"/>
            <family val="2"/>
            <scheme val="minor"/>
          </rPr>
          <t>This column should be updated anytime additional rows are added or deleted.
Use for sorting purpose only and is optional.</t>
        </r>
      </text>
    </comment>
    <comment ref="C16" authorId="1" shapeId="0" xr:uid="{00000000-0006-0000-0000-000002000000}">
      <text>
        <r>
          <rPr>
            <sz val="10"/>
            <color indexed="81"/>
            <rFont val="Calibri"/>
            <family val="2"/>
            <scheme val="minor"/>
          </rPr>
          <t>List process identifier and a brief description.
Example:
..500 - Turning  
Ensure traceability across Process Flow Diagram, PFMEA and Control Plan.</t>
        </r>
      </text>
    </comment>
    <comment ref="D16" authorId="1" shapeId="0" xr:uid="{00000000-0006-0000-0000-000003000000}">
      <text>
        <r>
          <rPr>
            <sz val="10"/>
            <color indexed="81"/>
            <rFont val="Calibri"/>
            <family val="2"/>
            <scheme val="minor"/>
          </rPr>
          <t>Provide an overview of what is completed at each operation / step;
¨ What is expected to happen at each operation / step?
¨ State the description in clear, concise format, Use simple verb-noun statements to describe functions as concisely as possible
¨ Identify all the functions
e.g., Load billet onto machine tool bed
e.g., Shot peen - blade tips</t>
        </r>
      </text>
    </comment>
    <comment ref="E16" authorId="2" shapeId="0" xr:uid="{00000000-0006-0000-0000-000004000000}">
      <text>
        <r>
          <rPr>
            <sz val="10"/>
            <color indexed="81"/>
            <rFont val="Calibri"/>
            <family val="2"/>
            <scheme val="minor"/>
          </rPr>
          <t>List process features and actions (e.g. speeds, feeds, temperature, pressure)
and/or 
List product features (e.g. hardness, inner diameter, outer diameter, length, concentricity, cleanliness)
Process operation must create these product characteristics that meet requirement.</t>
        </r>
      </text>
    </comment>
    <comment ref="F16" authorId="0" shapeId="0" xr:uid="{00000000-0006-0000-0000-000005000000}">
      <text>
        <r>
          <rPr>
            <sz val="10"/>
            <color indexed="81"/>
            <rFont val="Calibri"/>
            <family val="2"/>
            <scheme val="minor"/>
          </rPr>
          <t>A failure mode is the manner in which a system, subsystem, or component could potentially fail to meet or deliver the intended function or requirements.
List where the process could fail to meet the product requirements.
Consider failure types:
- Full Failure (e.g. not deburred)
- Partial Failure (e.g. overly/under deburred due to set-up)
- Intermittent Failure (e.g. not all parts deburred)
- Degraded Failure (e.g. overly/under deburred due to tool wear)
- Unintentional Failure (e.g. deburr in wrong area)
There may be many failure modes for any 1 requirement. If there are several failure modes then separate them into individual rows for each requirement.</t>
        </r>
      </text>
    </comment>
    <comment ref="G16" authorId="0" shapeId="0" xr:uid="{00000000-0006-0000-0000-000006000000}">
      <text>
        <r>
          <rPr>
            <sz val="10"/>
            <color indexed="8"/>
            <rFont val="Calibri"/>
            <family val="2"/>
          </rPr>
          <t xml:space="preserve">List effect(s) for each potential failure mode as experienced by the customer. The customers may be internal/external. Consider immediate effect, next level effect, subsequent processes, and end item use.
(e.g. Reject Sent to Customer, unable to assemble tube or adaptor at assembly facility)
All the effects are listed in the same cell. 
Key point: As a team, identify what is the worst effect for ranking severity. </t>
        </r>
      </text>
    </comment>
    <comment ref="H16" authorId="0" shapeId="0" xr:uid="{00000000-0006-0000-0000-000007000000}">
      <text>
        <r>
          <rPr>
            <sz val="10"/>
            <color indexed="81"/>
            <rFont val="Calibri"/>
            <family val="2"/>
            <scheme val="minor"/>
          </rPr>
          <t>What is the severity of the worst case effect on the process output and/or stakeholders?
1-10, 10 being most severe. Click link to RPN tab.</t>
        </r>
      </text>
    </comment>
    <comment ref="I16" authorId="0" shapeId="0" xr:uid="{00000000-0006-0000-0000-000008000000}">
      <text>
        <r>
          <rPr>
            <sz val="10"/>
            <color indexed="81"/>
            <rFont val="Calibri"/>
            <family val="2"/>
            <scheme val="minor"/>
          </rPr>
          <t>A failure cause is an indication of why the failure mode could occur.
List the cause(s) for each potential failure mode.
If there are multiple causes separate them into individual rows.</t>
        </r>
      </text>
    </comment>
    <comment ref="J16" authorId="0" shapeId="0" xr:uid="{00000000-0006-0000-0000-000009000000}">
      <text>
        <r>
          <rPr>
            <sz val="10"/>
            <color indexed="81"/>
            <rFont val="Calibri"/>
            <family val="2"/>
            <scheme val="minor"/>
          </rPr>
          <t>List all current process methods used to prevent the cause of the failure. 
(e.g. error proofing)</t>
        </r>
      </text>
    </comment>
    <comment ref="K16" authorId="0" shapeId="0" xr:uid="{00000000-0006-0000-0000-00000A000000}">
      <text>
        <r>
          <rPr>
            <sz val="10"/>
            <color indexed="81"/>
            <rFont val="Calibri"/>
            <family val="2"/>
            <scheme val="minor"/>
          </rPr>
          <t>What is the likelihood that the cause, if the cause  does occur, will result in the failure mode?
1-10, 10 being most severe. Click link to RPN tab. 
The occurrence ranking should be affected by the prevention controls if they are part of the process.</t>
        </r>
      </text>
    </comment>
    <comment ref="L16" authorId="0" shapeId="0" xr:uid="{00000000-0006-0000-0000-00000B000000}">
      <text>
        <r>
          <rPr>
            <sz val="10"/>
            <color indexed="81"/>
            <rFont val="Calibri"/>
            <family val="2"/>
            <scheme val="minor"/>
          </rPr>
          <t>List all current process methods used to identify the cause and/or failure mode.  These should be detection methods of the potential failure mode and/or the potential root cause(s).</t>
        </r>
      </text>
    </comment>
    <comment ref="M16" authorId="0" shapeId="0" xr:uid="{00000000-0006-0000-0000-00000C000000}">
      <text>
        <r>
          <rPr>
            <sz val="10"/>
            <color indexed="81"/>
            <rFont val="Calibri"/>
            <family val="2"/>
            <scheme val="minor"/>
          </rPr>
          <t>What is the ability of the current controls to detect the failure mode before experiencing the effect?
1-10, 10 being most severe. Click link to RPN tab.
If there are multiple detections for the same failure mode, consider best detection score/lowest ranking score for RPN calculation.</t>
        </r>
      </text>
    </comment>
    <comment ref="N16" authorId="0" shapeId="0" xr:uid="{00000000-0006-0000-0000-00000D000000}">
      <text>
        <r>
          <rPr>
            <sz val="10"/>
            <color indexed="81"/>
            <rFont val="Calibri"/>
            <family val="2"/>
            <scheme val="minor"/>
          </rPr>
          <t>Multiply SEV x OCC</t>
        </r>
      </text>
    </comment>
    <comment ref="O16" authorId="0" shapeId="0" xr:uid="{00000000-0006-0000-0000-00000E000000}">
      <text>
        <r>
          <rPr>
            <sz val="11"/>
            <color indexed="81"/>
            <rFont val="Calibri"/>
            <family val="2"/>
            <scheme val="minor"/>
          </rPr>
          <t>RPN = SEV x OCC x DET</t>
        </r>
      </text>
    </comment>
    <comment ref="P16" authorId="1" shapeId="0" xr:uid="{00000000-0006-0000-0000-00000F000000}">
      <text>
        <r>
          <rPr>
            <sz val="9"/>
            <color indexed="81"/>
            <rFont val="Calibri"/>
            <family val="2"/>
            <scheme val="minor"/>
          </rPr>
          <t>Enter a unique ID for special requirements such as a Key Characteristic (KC), Critical Items (CI), or items requiring additional design or process controls</t>
        </r>
        <r>
          <rPr>
            <b/>
            <sz val="9"/>
            <color indexed="81"/>
            <rFont val="Calibri"/>
            <family val="2"/>
            <scheme val="minor"/>
          </rPr>
          <t xml:space="preserve">. 
</t>
        </r>
        <r>
          <rPr>
            <sz val="9"/>
            <color indexed="81"/>
            <rFont val="Calibri"/>
            <family val="2"/>
            <scheme val="minor"/>
          </rPr>
          <t>Ensure traceability across DFMEA, Process Flow Diagram, PFMEA and Control Plan.</t>
        </r>
      </text>
    </comment>
    <comment ref="Q16" authorId="0" shapeId="0" xr:uid="{00000000-0006-0000-0000-000010000000}">
      <text>
        <r>
          <rPr>
            <sz val="10"/>
            <color indexed="81"/>
            <rFont val="Calibri"/>
            <family val="2"/>
            <scheme val="minor"/>
          </rPr>
          <t>List action(s) from the cross functional team to reduce RPN. Prevention actions are preferable to detection actions.</t>
        </r>
      </text>
    </comment>
    <comment ref="R16" authorId="0" shapeId="0" xr:uid="{00000000-0006-0000-0000-000011000000}">
      <text>
        <r>
          <rPr>
            <sz val="10"/>
            <color indexed="81"/>
            <rFont val="Calibri"/>
            <family val="2"/>
            <scheme val="minor"/>
          </rPr>
          <t>Person responsible for recommended actions.</t>
        </r>
      </text>
    </comment>
    <comment ref="S16" authorId="0" shapeId="0" xr:uid="{00000000-0006-0000-0000-000012000000}">
      <text>
        <r>
          <rPr>
            <sz val="10"/>
            <color indexed="81"/>
            <rFont val="Calibri"/>
            <family val="2"/>
            <scheme val="minor"/>
          </rPr>
          <t>Enter targeted completion date for recommended action.</t>
        </r>
      </text>
    </comment>
    <comment ref="T16" authorId="3" shapeId="0" xr:uid="{00000000-0006-0000-0000-000013000000}">
      <text>
        <r>
          <rPr>
            <sz val="10"/>
            <color indexed="81"/>
            <rFont val="Calibri"/>
            <family val="2"/>
            <scheme val="minor"/>
          </rPr>
          <t>Enter description of the action(s) that was implemented.</t>
        </r>
      </text>
    </comment>
    <comment ref="U16" authorId="3" shapeId="0" xr:uid="{00000000-0006-0000-0000-000014000000}">
      <text>
        <r>
          <rPr>
            <sz val="10"/>
            <color indexed="81"/>
            <rFont val="Calibri"/>
            <family val="2"/>
            <scheme val="minor"/>
          </rPr>
          <t>Enter the actual date the actions were completed.</t>
        </r>
      </text>
    </comment>
    <comment ref="V16" authorId="3" shapeId="0" xr:uid="{00000000-0006-0000-0000-000015000000}">
      <text>
        <r>
          <rPr>
            <sz val="10"/>
            <color indexed="81"/>
            <rFont val="Calibri"/>
            <family val="2"/>
            <scheme val="minor"/>
          </rPr>
          <t>1-10, 10 being most severe. Click link to RPN tab.</t>
        </r>
      </text>
    </comment>
    <comment ref="W16" authorId="3" shapeId="0" xr:uid="{00000000-0006-0000-0000-000016000000}">
      <text>
        <r>
          <rPr>
            <sz val="10"/>
            <color indexed="81"/>
            <rFont val="Calibri"/>
            <family val="2"/>
            <scheme val="minor"/>
          </rPr>
          <t>1-10, 10 being most severe. Click link to RPN tab.</t>
        </r>
        <r>
          <rPr>
            <sz val="9"/>
            <color indexed="81"/>
            <rFont val="Tahoma"/>
            <family val="2"/>
          </rPr>
          <t xml:space="preserve">
</t>
        </r>
      </text>
    </comment>
    <comment ref="X16" authorId="3" shapeId="0" xr:uid="{00000000-0006-0000-0000-000017000000}">
      <text>
        <r>
          <rPr>
            <sz val="10"/>
            <color indexed="81"/>
            <rFont val="Calibri"/>
            <family val="2"/>
            <scheme val="minor"/>
          </rPr>
          <t>1-10, 10 being most severe. Click link to RPN tab.</t>
        </r>
      </text>
    </comment>
    <comment ref="Y16" authorId="3" shapeId="0" xr:uid="{00000000-0006-0000-0000-000018000000}">
      <text>
        <r>
          <rPr>
            <sz val="10"/>
            <color indexed="81"/>
            <rFont val="Calibri"/>
            <family val="2"/>
            <scheme val="minor"/>
          </rPr>
          <t xml:space="preserve">Action Result RPN = Action Result SEV x Action Result OCC x Action Result DET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Tam To</author>
  </authors>
  <commentList>
    <comment ref="G3" authorId="0" shapeId="0" xr:uid="{00000000-0006-0000-0200-000001000000}">
      <text>
        <r>
          <rPr>
            <sz val="9"/>
            <color indexed="81"/>
            <rFont val="Tahoma"/>
            <family val="2"/>
          </rPr>
          <t>The team may define specific examples for each ranking category.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Tam To</author>
  </authors>
  <commentList>
    <comment ref="B3" authorId="0" shapeId="0" xr:uid="{00000000-0006-0000-0300-000001000000}">
      <text>
        <r>
          <rPr>
            <b/>
            <sz val="9"/>
            <color indexed="81"/>
            <rFont val="Tahoma"/>
            <family val="2"/>
          </rPr>
          <t>The team should agree on the occurrence criteria and ranking values. Select one way to assess the occurrence and then consistently apply that scale.</t>
        </r>
      </text>
    </comment>
    <comment ref="J3" authorId="0" shapeId="0" xr:uid="{00000000-0006-0000-0300-000002000000}">
      <text>
        <r>
          <rPr>
            <sz val="9"/>
            <color indexed="81"/>
            <rFont val="Tahoma"/>
            <family val="2"/>
          </rPr>
          <t>The team may define specific examples for each ranking category.</t>
        </r>
      </text>
    </comment>
    <comment ref="G4" authorId="0" shapeId="0" xr:uid="{00000000-0006-0000-0300-000003000000}">
      <text>
        <r>
          <rPr>
            <sz val="9"/>
            <color indexed="81"/>
            <rFont val="Tahoma"/>
            <family val="2"/>
          </rPr>
          <t>This column represents time based examples at a higher volume of production. Either this column or column F may be used as a reference. The team may adjust based on the product's volume of production.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Tim Osterhouse</author>
    <author>Tam To</author>
  </authors>
  <commentList>
    <comment ref="E3" authorId="0" shapeId="0" xr:uid="{00000000-0006-0000-0400-000001000000}">
      <text>
        <r>
          <rPr>
            <sz val="10"/>
            <color indexed="81"/>
            <rFont val="Tahoma"/>
            <family val="2"/>
          </rPr>
          <t>Use this range if assembly has been mistake proofed.</t>
        </r>
      </text>
    </comment>
    <comment ref="F3" authorId="0" shapeId="0" xr:uid="{00000000-0006-0000-0400-000002000000}">
      <text>
        <r>
          <rPr>
            <sz val="10"/>
            <color indexed="81"/>
            <rFont val="Tahoma"/>
            <family val="2"/>
          </rPr>
          <t>Use this range if gauging is the protection method.</t>
        </r>
      </text>
    </comment>
    <comment ref="G3" authorId="0" shapeId="0" xr:uid="{00000000-0006-0000-0400-000003000000}">
      <text>
        <r>
          <rPr>
            <sz val="10"/>
            <color indexed="81"/>
            <rFont val="Tahoma"/>
            <family val="2"/>
          </rPr>
          <t>Use this range if the process is counting on someone's eyes or hands.</t>
        </r>
      </text>
    </comment>
    <comment ref="H3" authorId="1" shapeId="0" xr:uid="{00000000-0006-0000-0400-000004000000}">
      <text>
        <r>
          <rPr>
            <sz val="9"/>
            <color indexed="81"/>
            <rFont val="Tahoma"/>
            <family val="2"/>
          </rPr>
          <t>The team may define specific examples for each ranking category.</t>
        </r>
      </text>
    </comment>
  </commentList>
</comments>
</file>

<file path=xl/sharedStrings.xml><?xml version="1.0" encoding="utf-8"?>
<sst xmlns="http://schemas.openxmlformats.org/spreadsheetml/2006/main" count="760" uniqueCount="353">
  <si>
    <t xml:space="preserve">Template Issue date 2019NOV26
Template Issue date 2019NOV26
</t>
  </si>
  <si>
    <t>Process Failure Mode and Effects Analysis</t>
  </si>
  <si>
    <t>Company/Organization Name:</t>
  </si>
  <si>
    <t>Export Control Classification:</t>
  </si>
  <si>
    <t>Company/Organization Location:</t>
  </si>
  <si>
    <t>Other Restrictions:</t>
  </si>
  <si>
    <t>Process Information</t>
  </si>
  <si>
    <t>PFMEA Information</t>
  </si>
  <si>
    <t>Program/Project:</t>
  </si>
  <si>
    <t>PFMEA Number &amp; Revision:</t>
  </si>
  <si>
    <t>Date (Original):</t>
  </si>
  <si>
    <t>Pre-Production</t>
  </si>
  <si>
    <t>Production</t>
  </si>
  <si>
    <t>Part/Dwg Number:</t>
  </si>
  <si>
    <t>Process Owner &amp; E-mail:</t>
  </si>
  <si>
    <t>Date (Revision):</t>
  </si>
  <si>
    <t>Part/Dwg Revision:</t>
  </si>
  <si>
    <t>PFMEA Facilitator &amp; E-mail:</t>
  </si>
  <si>
    <t>Part/Dwg or Family Name:</t>
  </si>
  <si>
    <t>Cross Functional Team Members:</t>
  </si>
  <si>
    <t>Doc (Line) #</t>
  </si>
  <si>
    <t>Process Step</t>
  </si>
  <si>
    <t>Process Description</t>
  </si>
  <si>
    <t>Requirements</t>
  </si>
  <si>
    <t>Potential Failure Mode</t>
  </si>
  <si>
    <t>Potential Effect(s) of Failure</t>
  </si>
  <si>
    <t>SEV</t>
  </si>
  <si>
    <t>Potential Cause(s) of Failure</t>
  </si>
  <si>
    <t>Current Prevention Controls</t>
  </si>
  <si>
    <t>OCC</t>
  </si>
  <si>
    <t>Current Detection Controls</t>
  </si>
  <si>
    <t>DET</t>
  </si>
  <si>
    <t>SEV * OCC</t>
  </si>
  <si>
    <t>RPN</t>
  </si>
  <si>
    <t>Classification</t>
  </si>
  <si>
    <t>Recommended Action(s)</t>
  </si>
  <si>
    <t>Responsibility</t>
  </si>
  <si>
    <t>Target Date</t>
  </si>
  <si>
    <t>Actions Taken &amp; Results</t>
  </si>
  <si>
    <t>Actual Completion Date</t>
  </si>
  <si>
    <t>Action Result SEV</t>
  </si>
  <si>
    <t>Action Result OCC</t>
  </si>
  <si>
    <t>Action Result DET</t>
  </si>
  <si>
    <t>Action Result RPN</t>
  </si>
  <si>
    <t>© 2019 IAQG  The IAQG is a legally incorporated international not for profit association (INPA) with membership from the Americas, Europe and the Asia Pacific Region (Rev. 08-2015)</t>
  </si>
  <si>
    <t>Template Issue Date 2019NOV26</t>
  </si>
  <si>
    <t>PFMEA Revision History</t>
  </si>
  <si>
    <t>Date</t>
  </si>
  <si>
    <t>Rev</t>
  </si>
  <si>
    <t>Revision Summary</t>
  </si>
  <si>
    <t>Approval</t>
  </si>
  <si>
    <t>Template Issue date 2019NOV26</t>
  </si>
  <si>
    <r>
      <t xml:space="preserve">PFMEA - Severity
</t>
    </r>
    <r>
      <rPr>
        <sz val="11"/>
        <rFont val="Calibri"/>
        <family val="2"/>
        <scheme val="minor"/>
      </rPr>
      <t>The team should agree on the criteria and ranking values. Select one way and consistently apply that scale.</t>
    </r>
  </si>
  <si>
    <t>References</t>
  </si>
  <si>
    <t>Modified from J1739 / AS13004</t>
  </si>
  <si>
    <t>Example</t>
  </si>
  <si>
    <t>Effect</t>
  </si>
  <si>
    <t>Severity of Effect on Product (Customer Effect)</t>
  </si>
  <si>
    <t>Ranking</t>
  </si>
  <si>
    <t>Category</t>
  </si>
  <si>
    <t>Severity of Effect on Process (Manufacturing / Assembly Effect)</t>
  </si>
  <si>
    <t>Failure to meet safety and/or regulatory requirements</t>
  </si>
  <si>
    <t>Potential failure mode affects safe operation and/or involves noncompliance with regulations without warning</t>
  </si>
  <si>
    <t>May endanger operator, machine or assembly without warning.</t>
  </si>
  <si>
    <t>Potential failure mode affects safe operation and/or involves noncompliance with regulations with warning</t>
  </si>
  <si>
    <t>May endanger operator, machine or assembly with warning.</t>
  </si>
  <si>
    <t>Loss or degradation of primary function</t>
  </si>
  <si>
    <t>Loss of primary function (product inoperable, does not affect safe operation)</t>
  </si>
  <si>
    <t>Major disruption</t>
  </si>
  <si>
    <t>100% of product may have to be scrapped. Line shutdown or stop ship.</t>
  </si>
  <si>
    <t>Degradation of primary function (product operable, but at a reduced level of performance)</t>
  </si>
  <si>
    <t>Significant disruption</t>
  </si>
  <si>
    <t>A portion of the production run may have to be scrapped. Deviation from primary process; decreased line speed or added manpower).</t>
  </si>
  <si>
    <t>Loss or degradation of secondary function</t>
  </si>
  <si>
    <t xml:space="preserve">Loss of secondary function (product operable but service life greatly reduced, convenience item(s) inoperable, customer dissatisfied) </t>
  </si>
  <si>
    <t>Moderate disruption</t>
  </si>
  <si>
    <t>100% of production run may have to be reworked off line and accepted</t>
  </si>
  <si>
    <t>Degradation of secondary function (product operable but appearance affected, convenience item(s)  operable at a reduced level, customer dissatisfied.</t>
  </si>
  <si>
    <t xml:space="preserve">A proportion of the production run may have to be reworked off line and acepted </t>
  </si>
  <si>
    <t>Annoyance</t>
  </si>
  <si>
    <t>Appearance, fit and finish type items do not conform, defect noticed by most of the customers (&gt;75%)</t>
  </si>
  <si>
    <t>100% of production run may have to be reworked in station before it is processed.</t>
  </si>
  <si>
    <t>Appearance, fit and finish type items do not conform, defect noticed by about half of the customers (50%)</t>
  </si>
  <si>
    <t>A proportion of the production run may have to be reworked in station before it is processed.</t>
  </si>
  <si>
    <t>Appearance, fit and finish type items do not conform, defect noticed by discriminating customers (&lt;25%)</t>
  </si>
  <si>
    <t>Minor disruption</t>
  </si>
  <si>
    <t>Slight inconvenience to process, operation or operator.</t>
  </si>
  <si>
    <t>No effect</t>
  </si>
  <si>
    <t>No discernible effect</t>
  </si>
  <si>
    <t>Return to PFMEA</t>
  </si>
  <si>
    <r>
      <t xml:space="preserve">PFMEA - Occurrence
</t>
    </r>
    <r>
      <rPr>
        <sz val="11"/>
        <rFont val="Calibri"/>
        <family val="2"/>
        <scheme val="minor"/>
      </rPr>
      <t>The team should agree on the criteria and ranking values. Select one way and consistently apply that scale.</t>
    </r>
  </si>
  <si>
    <t>J1739</t>
  </si>
  <si>
    <t>AS13004</t>
  </si>
  <si>
    <t>AIAG FMEA - 4th Edition</t>
  </si>
  <si>
    <t>Examples</t>
  </si>
  <si>
    <t>Likelihood of
Failure</t>
  </si>
  <si>
    <t>Low volume production</t>
  </si>
  <si>
    <t>Process PPM</t>
  </si>
  <si>
    <t>Time-Based Example</t>
  </si>
  <si>
    <t>High volume production</t>
  </si>
  <si>
    <t>Likelihood of Cause</t>
  </si>
  <si>
    <t>Incidents per item/unit</t>
  </si>
  <si>
    <t>Very High</t>
  </si>
  <si>
    <t>100% of production</t>
  </si>
  <si>
    <r>
      <rPr>
        <u/>
        <sz val="10"/>
        <color theme="1"/>
        <rFont val="Calibri"/>
        <family val="2"/>
        <scheme val="minor"/>
      </rPr>
      <t>&gt;</t>
    </r>
    <r>
      <rPr>
        <sz val="10"/>
        <color theme="1"/>
        <rFont val="Arial"/>
        <family val="2"/>
      </rPr>
      <t>1 per occurrence per shift</t>
    </r>
  </si>
  <si>
    <r>
      <rPr>
        <u/>
        <sz val="10"/>
        <color theme="1"/>
        <rFont val="Calibri"/>
        <family val="2"/>
        <scheme val="minor"/>
      </rPr>
      <t>&gt;</t>
    </r>
    <r>
      <rPr>
        <sz val="10"/>
        <color theme="1"/>
        <rFont val="Arial"/>
        <family val="2"/>
      </rPr>
      <t xml:space="preserve"> 1 per occurrence per shift</t>
    </r>
  </si>
  <si>
    <t>1 in 10</t>
  </si>
  <si>
    <r>
      <rPr>
        <u/>
        <sz val="10"/>
        <color theme="1"/>
        <rFont val="Calibri"/>
        <family val="2"/>
        <scheme val="minor"/>
      </rPr>
      <t>&gt;</t>
    </r>
    <r>
      <rPr>
        <sz val="10"/>
        <color theme="1"/>
        <rFont val="Arial"/>
        <family val="2"/>
      </rPr>
      <t xml:space="preserve"> 100 per thousand</t>
    </r>
  </si>
  <si>
    <t>High</t>
  </si>
  <si>
    <t>50% of production</t>
  </si>
  <si>
    <r>
      <rPr>
        <u/>
        <sz val="10"/>
        <color theme="1"/>
        <rFont val="Calibri"/>
        <family val="2"/>
        <scheme val="minor"/>
      </rPr>
      <t>&gt;</t>
    </r>
    <r>
      <rPr>
        <sz val="10"/>
        <color theme="1"/>
        <rFont val="Arial"/>
        <family val="2"/>
      </rPr>
      <t>1 per occurrence per day</t>
    </r>
  </si>
  <si>
    <r>
      <rPr>
        <u/>
        <sz val="10"/>
        <color theme="1"/>
        <rFont val="Calibri"/>
        <family val="2"/>
        <scheme val="minor"/>
      </rPr>
      <t>&gt;</t>
    </r>
    <r>
      <rPr>
        <sz val="10"/>
        <color theme="1"/>
        <rFont val="Arial"/>
        <family val="2"/>
      </rPr>
      <t xml:space="preserve"> 1 per occurrence per day</t>
    </r>
  </si>
  <si>
    <t>1 in 20</t>
  </si>
  <si>
    <t>50 per thousand</t>
  </si>
  <si>
    <t>20% of production</t>
  </si>
  <si>
    <r>
      <rPr>
        <u/>
        <sz val="10"/>
        <color theme="1"/>
        <rFont val="Calibri"/>
        <family val="2"/>
        <scheme val="minor"/>
      </rPr>
      <t>&gt;</t>
    </r>
    <r>
      <rPr>
        <sz val="10"/>
        <color theme="1"/>
        <rFont val="Arial"/>
        <family val="2"/>
      </rPr>
      <t>1 per 2-3 days</t>
    </r>
  </si>
  <si>
    <t>1 in 50</t>
  </si>
  <si>
    <t>20 per thousand</t>
  </si>
  <si>
    <t>10% of production</t>
  </si>
  <si>
    <r>
      <rPr>
        <u/>
        <sz val="10"/>
        <color theme="1"/>
        <rFont val="Calibri"/>
        <family val="2"/>
        <scheme val="minor"/>
      </rPr>
      <t>&gt;</t>
    </r>
    <r>
      <rPr>
        <sz val="10"/>
        <color theme="1"/>
        <rFont val="Arial"/>
        <family val="2"/>
      </rPr>
      <t>1 per week</t>
    </r>
  </si>
  <si>
    <r>
      <rPr>
        <u/>
        <sz val="10"/>
        <color theme="1"/>
        <rFont val="Calibri"/>
        <family val="2"/>
        <scheme val="minor"/>
      </rPr>
      <t>&gt;</t>
    </r>
    <r>
      <rPr>
        <sz val="10"/>
        <color theme="1"/>
        <rFont val="Arial"/>
        <family val="2"/>
      </rPr>
      <t xml:space="preserve"> 1 per week</t>
    </r>
  </si>
  <si>
    <t>1 in 100</t>
  </si>
  <si>
    <t>10 per thousand</t>
  </si>
  <si>
    <t>Moderate</t>
  </si>
  <si>
    <t>5% of production</t>
  </si>
  <si>
    <t>1 per month</t>
  </si>
  <si>
    <r>
      <rPr>
        <u/>
        <sz val="10"/>
        <color theme="1"/>
        <rFont val="Calibri"/>
        <family val="2"/>
        <scheme val="minor"/>
      </rPr>
      <t>&gt;</t>
    </r>
    <r>
      <rPr>
        <sz val="10"/>
        <color theme="1"/>
        <rFont val="Arial"/>
        <family val="2"/>
      </rPr>
      <t>1 per 2 weeks</t>
    </r>
  </si>
  <si>
    <t>1 in 500</t>
  </si>
  <si>
    <t>2 per thousand</t>
  </si>
  <si>
    <t>0.5% of production</t>
  </si>
  <si>
    <t>2 per year</t>
  </si>
  <si>
    <r>
      <rPr>
        <u/>
        <sz val="10"/>
        <color theme="1"/>
        <rFont val="Calibri"/>
        <family val="2"/>
        <scheme val="minor"/>
      </rPr>
      <t>&gt;</t>
    </r>
    <r>
      <rPr>
        <sz val="10"/>
        <color theme="1"/>
        <rFont val="Arial"/>
        <family val="2"/>
      </rPr>
      <t>1 per quarter</t>
    </r>
  </si>
  <si>
    <t>1 in 2,000</t>
  </si>
  <si>
    <t>.5 per thousand</t>
  </si>
  <si>
    <t>0.1% of production</t>
  </si>
  <si>
    <t>1 per year</t>
  </si>
  <si>
    <r>
      <rPr>
        <u/>
        <sz val="10"/>
        <color theme="1"/>
        <rFont val="Calibri"/>
        <family val="2"/>
        <scheme val="minor"/>
      </rPr>
      <t>&gt;</t>
    </r>
    <r>
      <rPr>
        <sz val="10"/>
        <color theme="1"/>
        <rFont val="Arial"/>
        <family val="2"/>
      </rPr>
      <t>1 per half year</t>
    </r>
  </si>
  <si>
    <t>1 in 10,000</t>
  </si>
  <si>
    <t>.1 per thousand</t>
  </si>
  <si>
    <t>Low</t>
  </si>
  <si>
    <t>0.05% of production</t>
  </si>
  <si>
    <t>1 per 5 years</t>
  </si>
  <si>
    <r>
      <rPr>
        <u/>
        <sz val="10"/>
        <color theme="1"/>
        <rFont val="Calibri"/>
        <family val="2"/>
        <scheme val="minor"/>
      </rPr>
      <t>&gt;</t>
    </r>
    <r>
      <rPr>
        <sz val="10"/>
        <color theme="1"/>
        <rFont val="Arial"/>
        <family val="2"/>
      </rPr>
      <t>1 per year</t>
    </r>
  </si>
  <si>
    <t>1 in 100,000</t>
  </si>
  <si>
    <t>.01 per thousand</t>
  </si>
  <si>
    <t>0.01% of production</t>
  </si>
  <si>
    <t>1 per 10 years</t>
  </si>
  <si>
    <r>
      <t>&lt;</t>
    </r>
    <r>
      <rPr>
        <sz val="10"/>
        <color theme="1"/>
        <rFont val="Arial"/>
        <family val="2"/>
      </rPr>
      <t>1 per year</t>
    </r>
  </si>
  <si>
    <t>1 in 1,000,000</t>
  </si>
  <si>
    <r>
      <rPr>
        <u/>
        <sz val="8"/>
        <color theme="1"/>
        <rFont val="Arial"/>
        <family val="2"/>
      </rPr>
      <t>&lt;</t>
    </r>
    <r>
      <rPr>
        <sz val="10"/>
        <color theme="1"/>
        <rFont val="Arial"/>
        <family val="2"/>
      </rPr>
      <t>.001 per thousand</t>
    </r>
  </si>
  <si>
    <t>Very Low</t>
  </si>
  <si>
    <t>Less than 0.01% of production</t>
  </si>
  <si>
    <t>&lt;1 per 10 years</t>
  </si>
  <si>
    <t>zero</t>
  </si>
  <si>
    <t>Never</t>
  </si>
  <si>
    <t>eliminated thru preventive controls</t>
  </si>
  <si>
    <r>
      <t xml:space="preserve">PFMEA - Detection
</t>
    </r>
    <r>
      <rPr>
        <b/>
        <sz val="11"/>
        <rFont val="Calibri"/>
        <family val="2"/>
        <scheme val="minor"/>
      </rPr>
      <t>The team should agree on the criteria and ranking values. Select one way and consistently apply that scale.</t>
    </r>
  </si>
  <si>
    <t xml:space="preserve"> Mistake-proofed</t>
  </si>
  <si>
    <t xml:space="preserve"> Gauged</t>
  </si>
  <si>
    <t xml:space="preserve"> Manual Inspection  </t>
  </si>
  <si>
    <t>Likelihood of Detection by Process Control - Category</t>
  </si>
  <si>
    <t>Likelihood of Detection by Process Control - Criteria</t>
  </si>
  <si>
    <t>Absolute Uncertainty</t>
  </si>
  <si>
    <t>No current process control; Cannot detect or compliance analysis is not performed.</t>
  </si>
  <si>
    <t xml:space="preserve">100% Human Inspection </t>
  </si>
  <si>
    <t>Difficult to Detect</t>
  </si>
  <si>
    <t>Defect (Failure Mode) and/or Error (Cause) in not easily detected (e.g. Random audits).</t>
  </si>
  <si>
    <t>Defect Detection Post Processing</t>
  </si>
  <si>
    <t>Defect (Failure Mode) detection post-processing by operator through visual/tactile/audible means with no boundary samples.</t>
  </si>
  <si>
    <t>Defect Detection at Source</t>
  </si>
  <si>
    <t>Defect (Failure Mode) detection in-station by operator through visual/tactile/audible means or post-processing through use of attribute gauging (go/no-go, manual torque check/clicker wrench, etc.) with no boundary samples.</t>
  </si>
  <si>
    <t>Manual gauging is used on every part</t>
  </si>
  <si>
    <t xml:space="preserve">Defect (Failure Mode) detection post-processing by operator through use of variable gauging or in-station by operator through use of attribute gauging (go/no-go, manual torque check/clicker wrench, etc,) with boundary samples. </t>
  </si>
  <si>
    <t>Defect (Failure Mode) or Error (Cause) detection in-station by operator through use of variable gauging or by automated controls that will detect discrepant part and notify operator (light, busser, etc.). Gauging performed on setup and first-piece check (for set-up causes ony).</t>
  </si>
  <si>
    <t>Automatic gauging or controls to detect discrepant part</t>
  </si>
  <si>
    <t>Defect (Failure Mode) detection post-processing by automated controls that will detect discrepant part and lock part to prevent further processing.</t>
  </si>
  <si>
    <t>Controls in place for mistake proofing the assembly</t>
  </si>
  <si>
    <t>Defect (Failure Mode) detection in-station by automated controls that will detect discrepant part and automatically lock part in station to prevent further processing.</t>
  </si>
  <si>
    <t>Error Detection and/or Defect Prevention</t>
  </si>
  <si>
    <t>Error (Cause) detection in-station by automated controls that will detect error and prevent discrepant part from being made.</t>
  </si>
  <si>
    <t>Detection not applicable</t>
  </si>
  <si>
    <t>Error (Cause) prevention as a result of fixture design, machine design or part design.</t>
  </si>
  <si>
    <r>
      <rPr>
        <b/>
        <sz val="18"/>
        <color theme="5" tint="-0.249977111117893"/>
        <rFont val="Segoe Script"/>
        <family val="4"/>
      </rPr>
      <t>Guidance</t>
    </r>
    <r>
      <rPr>
        <b/>
        <sz val="18"/>
        <color theme="1"/>
        <rFont val="Segoe Script"/>
        <family val="4"/>
      </rPr>
      <t xml:space="preserve"> </t>
    </r>
    <r>
      <rPr>
        <b/>
        <sz val="14"/>
        <color theme="1"/>
        <rFont val="Arial"/>
        <family val="2"/>
      </rPr>
      <t>Process Failure Mode and Effects Analysis</t>
    </r>
  </si>
  <si>
    <r>
      <t xml:space="preserve">Company/Organization Name: </t>
    </r>
    <r>
      <rPr>
        <sz val="10"/>
        <color theme="5" tint="-0.249977111117893"/>
        <rFont val="Arial Narrow"/>
        <family val="2"/>
      </rPr>
      <t>Enter the name of the company or organization who is responsible for the PFMEA.</t>
    </r>
  </si>
  <si>
    <r>
      <t xml:space="preserve">Export Control Classification: </t>
    </r>
    <r>
      <rPr>
        <sz val="10"/>
        <color theme="5" tint="-0.249977111117893"/>
        <rFont val="Arial Narrow"/>
        <family val="2"/>
      </rPr>
      <t>Enter the applicable export control classification (if any).</t>
    </r>
  </si>
  <si>
    <r>
      <t xml:space="preserve">Company/Organization Location: </t>
    </r>
    <r>
      <rPr>
        <sz val="10"/>
        <color theme="5" tint="-0.249977111117893"/>
        <rFont val="Arial Narrow"/>
        <family val="2"/>
      </rPr>
      <t>Enter the location of the company or organization who is responsible for the PFMEA.</t>
    </r>
  </si>
  <si>
    <r>
      <t xml:space="preserve">Other Restrictions: </t>
    </r>
    <r>
      <rPr>
        <sz val="10"/>
        <color theme="5" tint="-0.249977111117893"/>
        <rFont val="Arial Narrow"/>
        <family val="2"/>
      </rPr>
      <t>Enter any other applicable restrictions (if any).</t>
    </r>
  </si>
  <si>
    <t xml:space="preserve">Select whether the PFMEA revision is for pre-production or production. </t>
  </si>
  <si>
    <r>
      <t xml:space="preserve">Program/Project: </t>
    </r>
    <r>
      <rPr>
        <sz val="10"/>
        <color theme="5" tint="-0.249977111117893"/>
        <rFont val="Arial Narrow"/>
        <family val="2"/>
      </rPr>
      <t>Enter the program or project name.</t>
    </r>
  </si>
  <si>
    <r>
      <t xml:space="preserve">PFMEA Number &amp; Revision: </t>
    </r>
    <r>
      <rPr>
        <sz val="10"/>
        <color theme="5" tint="-0.249977111117893"/>
        <rFont val="Arial Narrow"/>
        <family val="2"/>
      </rPr>
      <t>Enter a unique PFMEA document number and revision used to help with document control.</t>
    </r>
  </si>
  <si>
    <r>
      <t xml:space="preserve">Date (Original): </t>
    </r>
    <r>
      <rPr>
        <sz val="10"/>
        <color theme="5" tint="-0.249977111117893"/>
        <rFont val="Arial Narrow"/>
        <family val="2"/>
      </rPr>
      <t>Enter the original PFMEA date. This is the date of the first iteration of the PFMEA.</t>
    </r>
  </si>
  <si>
    <r>
      <t xml:space="preserve">Part/Dwg Number: </t>
    </r>
    <r>
      <rPr>
        <sz val="10"/>
        <color theme="5" tint="-0.249977111117893"/>
        <rFont val="Arial Narrow"/>
        <family val="2"/>
      </rPr>
      <t>Enter the part or drawing number applicable to the PFMEA. If the PFMEA is for a family, enter the representative part number.</t>
    </r>
  </si>
  <si>
    <r>
      <t xml:space="preserve">Process Owner &amp; E-mail: </t>
    </r>
    <r>
      <rPr>
        <sz val="10"/>
        <color theme="5" tint="-0.249977111117893"/>
        <rFont val="Arial Narrow"/>
        <family val="2"/>
      </rPr>
      <t>Enter the process owner responsible for the PFMEA including e-mail address.</t>
    </r>
  </si>
  <si>
    <r>
      <t xml:space="preserve">Date (Revision): </t>
    </r>
    <r>
      <rPr>
        <sz val="10"/>
        <color theme="5" tint="-0.249977111117893"/>
        <rFont val="Arial Narrow"/>
        <family val="2"/>
      </rPr>
      <t>Enter the new revision date every time of PFMEA is updated.</t>
    </r>
  </si>
  <si>
    <r>
      <t xml:space="preserve">Part/Dwg Revision: </t>
    </r>
    <r>
      <rPr>
        <sz val="10"/>
        <color theme="5" tint="-0.249977111117893"/>
        <rFont val="Arial Narrow"/>
        <family val="2"/>
      </rPr>
      <t>Enter the part or drawing revision of the Part/Dwg Number.</t>
    </r>
  </si>
  <si>
    <r>
      <t xml:space="preserve">PFMEA Facilitator &amp; E-mail: </t>
    </r>
    <r>
      <rPr>
        <sz val="10"/>
        <color theme="5" tint="-0.249977111117893"/>
        <rFont val="Arial Narrow"/>
        <family val="2"/>
      </rPr>
      <t>Enter the facilitator of the PFMEA including e-mail address.</t>
    </r>
  </si>
  <si>
    <r>
      <t xml:space="preserve">Part/Dwg or Family Name: </t>
    </r>
    <r>
      <rPr>
        <sz val="10"/>
        <color theme="5" tint="-0.249977111117893"/>
        <rFont val="Arial Narrow"/>
        <family val="2"/>
      </rPr>
      <t>Enter the part/drawing number name or the part family name.</t>
    </r>
  </si>
  <si>
    <r>
      <t>Cross Functional Team Members:</t>
    </r>
    <r>
      <rPr>
        <sz val="10"/>
        <color theme="5" tint="-0.249977111117893"/>
        <rFont val="Arial Narrow"/>
        <family val="2"/>
      </rPr>
      <t xml:space="preserve"> Enter the names, functions, and e-mail address of each team member involved with the development of the PFMEA.</t>
    </r>
  </si>
  <si>
    <t>This column should be updated anytime additional rows are added or deleted.
Use for sorting purpose only. (This may be deleted if not used)</t>
  </si>
  <si>
    <t>List process identifier and a brief description.
Example:
..500 - Turning  
Ensure traceability across Process Flow Diagram, PFMEA and Control Plan.</t>
  </si>
  <si>
    <t>Provide an overview of what is completed at each operation / step;
¨ What is expected to happen at each operation / step?
¨ State the description in clear, concise format, Use simple verb-noun statements to describe functions as concisely as possible
¨ Identify all the functions
e.g., Load billet onto machine tool bed
e.g., Shot peen - blade tips</t>
  </si>
  <si>
    <t>List process features and actions (e.g. speeds, feeds, temperature, pressure)
and/or 
List product features (e.g. hardness, inner diameter, outer diameter, length, concentricity, cleanliness)
Process operation must create these product characteristics that meet requirement.</t>
  </si>
  <si>
    <t>A failure mode is the manner in which a system, subsystem, or component could potentially fail to meet or deliver the intended function or requirements.
List where the process could fail to meet the product requirements.
There may be many failure modes for any 1 requirement. If there are several failure modes then separate them into individual rows for each requirement.</t>
  </si>
  <si>
    <t xml:space="preserve">List effect(s) for each potential failure mode as experienced by the customer. The customers may be internal/external. Consider immediate effect, next level effect, subsequent processes, and end item use.
(e.g. Reject Sent to Customer, unable to assemble tube or adaptor at assembly facility)
All the effects are listed in the same cell. 
Key point: As a team, identify what is the worst effect for ranking severity. </t>
  </si>
  <si>
    <t>What is the severity of the worst case effect on the process output and/or stakeholders?
1-10, 10 being most severe. Click link to RPN tab.</t>
  </si>
  <si>
    <t>A failure cause is an indication of why the failure mode could occur.
List the cause(s) for each potential failure mode.
If there are multiple causes separate them into individual rows.</t>
  </si>
  <si>
    <t>List all current process methods used to prevent the cause of the failure. 
(e.g. error proofing)</t>
  </si>
  <si>
    <t>What is the likelihood that the cause, if the cause  does occur, will result in the failure mode?
1-10, 10 being most severe. Click link to RPN tab. 
The occurrence ranking should be affected by the prevention controls if they are part of the process.</t>
  </si>
  <si>
    <t>List all current process methods used to identify the cause and/or failure mode.  These should be detection methods of the potential failure mode and/or the potential root cause(s).</t>
  </si>
  <si>
    <t>What is the ability of the current controls to detect the failure mode before experiencing the effect?
1-10, 10 being most severe. Click link to RPN tab.</t>
  </si>
  <si>
    <t>Multiply SEV x OCC</t>
  </si>
  <si>
    <t>RPN = SEV x OCC x DET</t>
  </si>
  <si>
    <t>Enter a unique ID for special requirements such as a Key Characteristic (KC), Critical Items (CI), or items requiring additional design or process controls. 
Ensure traceability across DFMEA, Process Flow Diagram, PFMEA and Control Plan.</t>
  </si>
  <si>
    <t>This column should be updated anytime additional rows are added or deleted.
Use for sorting purpose only. (This may be deleted if not used)+L17:Q17</t>
  </si>
  <si>
    <t>List person responsible for recommended actions.</t>
  </si>
  <si>
    <t>Enter targeted completion date for recommended action.</t>
  </si>
  <si>
    <t>Enter description of the action(s) that was implemented.</t>
  </si>
  <si>
    <t>Enter the actual date the actions were completed.</t>
  </si>
  <si>
    <t>Re-rank severity after action is taken.</t>
  </si>
  <si>
    <t>Re-rank occurence after action is taken.</t>
  </si>
  <si>
    <t>Re-rank detection after action is taken.</t>
  </si>
  <si>
    <t>Re-calculate re-ranked results.</t>
  </si>
  <si>
    <r>
      <rPr>
        <b/>
        <sz val="18"/>
        <color theme="5" tint="-0.249977111117893"/>
        <rFont val="Segoe Script"/>
        <family val="4"/>
      </rPr>
      <t>Example</t>
    </r>
    <r>
      <rPr>
        <b/>
        <sz val="18"/>
        <color theme="1"/>
        <rFont val="Segoe Script"/>
        <family val="4"/>
      </rPr>
      <t xml:space="preserve"> </t>
    </r>
    <r>
      <rPr>
        <b/>
        <sz val="14"/>
        <color theme="1"/>
        <rFont val="Arial"/>
        <family val="2"/>
      </rPr>
      <t>Process Failure Mode and Effects Analysis</t>
    </r>
  </si>
  <si>
    <t xml:space="preserve">FairField Precision Machining </t>
  </si>
  <si>
    <t>None</t>
  </si>
  <si>
    <t xml:space="preserve">Bridgend </t>
  </si>
  <si>
    <t>Symmetry EP</t>
  </si>
  <si>
    <t xml:space="preserve">PFMEA-KER55542921-4 </t>
  </si>
  <si>
    <t>KER55542921</t>
  </si>
  <si>
    <t>Thomas Alexander   T.alexander@fairfieldPM.com</t>
  </si>
  <si>
    <t>Revision 4</t>
  </si>
  <si>
    <t>Katherine Edwards K.edwards@fairfieldPM.com</t>
  </si>
  <si>
    <t>Air Fuel Manifold Block</t>
  </si>
  <si>
    <t>L. Bennett, E. Capozzi, L. Pace, C. Catarina-Graca, I. Riggs</t>
  </si>
  <si>
    <t>100.80 CNC Drilling</t>
  </si>
  <si>
    <t>Drill Holes in Fuel / Air Manifold</t>
  </si>
  <si>
    <t>Fuel Hole Diameter 50 mm +/- 0.2 mm (FN100)</t>
  </si>
  <si>
    <t>Diameter too big</t>
  </si>
  <si>
    <t>Fuel pipework becomes loose in use and causes excessive noise (5)
Fuel Pipework becomes loose in use and creates fatigue on mating pipework leading to fracture and loss of fuel. (6) 
Potential for uncontrolled explosion. (10)</t>
  </si>
  <si>
    <t>Diameter too small</t>
  </si>
  <si>
    <r>
      <t>Unable to assemble pipework. Part may be reworked. (6)
Tight fitment of pipework leads to excessive stress and potential fracture and loss of fuel. Potential for uncontrolled explosion.</t>
    </r>
    <r>
      <rPr>
        <b/>
        <sz val="10"/>
        <color indexed="8"/>
        <rFont val="Arial"/>
        <family val="2"/>
      </rPr>
      <t xml:space="preserve"> </t>
    </r>
    <r>
      <rPr>
        <sz val="10"/>
        <color indexed="8"/>
        <rFont val="Arial"/>
        <family val="2"/>
      </rPr>
      <t>(10)</t>
    </r>
  </si>
  <si>
    <t>Fuel Hole : Through Hole (FN101)</t>
  </si>
  <si>
    <t>Hole not drilled all of the way through the manifold block.</t>
  </si>
  <si>
    <t>Unable to assemble pipework. Part can be reworked.</t>
  </si>
  <si>
    <t>Fuel Hole : No burrs (FN102)</t>
  </si>
  <si>
    <t>Burrs present</t>
  </si>
  <si>
    <t>Potential leak path created after pipe is fitted.  Fuel may leak and cause fire. (9)
Engine operable but at reduced performance. (7)</t>
  </si>
  <si>
    <t>Fuel Hole position at X500, Y 750 +/- 0.1 mm (FN103)</t>
  </si>
  <si>
    <t>Hole out of position</t>
  </si>
  <si>
    <t>Unable to assemble pipework. Part will need to be scrapped. (8)
Pipework under stress and causes early failure due to fatigue. Potential for fracture and explosion. (10)</t>
  </si>
  <si>
    <t>Air Hole Diameter 30 mm +/- 0.5 mm (FN104)</t>
  </si>
  <si>
    <t>Air pipework becomes loose in use and causes excessive noise (5)
Air pipework becomes loose in use and creates fatigue on mating pipework leading to fracture and loss of air. Potential for engine performance degradation. (7)
Part will be scrapped (8)</t>
  </si>
  <si>
    <t>Unable to assemble pipework. Part may be reworked. (6)
Air pipework under stress and causes early failure due to fatigue. Potential for fracture and loss of air leading to reduced performance (6)</t>
  </si>
  <si>
    <t>Air Hole : Through Hole (FN105)</t>
  </si>
  <si>
    <t>Unable to assemble pipework. Can be reworked.</t>
  </si>
  <si>
    <t>Air Hole : No burrs (FN106)</t>
  </si>
  <si>
    <t>Potential leak path created after pipe is fitted. Unlikely to be noticed by customer (2)
Part can be reworked. (6)</t>
  </si>
  <si>
    <t>Air Hole position at X500, Y 1250 +/- 1.0 mm (FN107)</t>
  </si>
  <si>
    <t>Unable to assemble pipework. (8)
Air pipework under stress and causes early failure due to fatigue. Potential for fracture and loss of air leading to reduced performance. (6)
Part will need to be scrapped (8)</t>
  </si>
  <si>
    <t>Oversize drill used - wrong drill selected</t>
  </si>
  <si>
    <t>Drill pre-setter check before each Operations checks drill diameter</t>
  </si>
  <si>
    <t>Oversize drill from supplier</t>
  </si>
  <si>
    <t>CNC Spindle alignment error</t>
  </si>
  <si>
    <t>Monthly asset care checks (ball bar) to check spindle alignment. Annual Laser alignment checks as part of TPM.</t>
  </si>
  <si>
    <t>Manifold loose in fixture</t>
  </si>
  <si>
    <t>Operator check before machine start</t>
  </si>
  <si>
    <t>Unable to assemble pipework. Part may be reworked. (6)
Tight fitment of pipework leads to excessive stress and potential fracture and loss of fuel. Potential for uncontrolled explosion. (10)</t>
  </si>
  <si>
    <t>Undersize drill use - wrong drill selected</t>
  </si>
  <si>
    <t>Undersize drill from supplier</t>
  </si>
  <si>
    <t>Drill Wear</t>
  </si>
  <si>
    <t>Tool change after every 25 operations programmed into CNC routine</t>
  </si>
  <si>
    <t>Unable to assemble pipework. Part can be reworked. (6)</t>
  </si>
  <si>
    <t>Drill breaks during operation</t>
  </si>
  <si>
    <t>Incorrect CNC offsets used</t>
  </si>
  <si>
    <t>Potential leak path created after pipe is fitted.  Fuel may leak and cause fire. Engine operable but at reduced performance</t>
  </si>
  <si>
    <t>Drill speed too slow</t>
  </si>
  <si>
    <t>Cutting oils (Coolant) Strength too weak</t>
  </si>
  <si>
    <t>Daily coolant strength monitoring in place</t>
  </si>
  <si>
    <t>Manifold misloaded in fixture</t>
  </si>
  <si>
    <t>Operator check before machine start
Fixture asset care weekly check for damage / wear.</t>
  </si>
  <si>
    <t>Damaged Fixture holds part out of position.</t>
  </si>
  <si>
    <t>Unable to assemble pipework. Part may be reworked. (5)
Air pipework under stress and causes early failure due to fatigue. Potential for fracture and loss of air leading to reduced performance (6)</t>
  </si>
  <si>
    <t>Drill wear</t>
  </si>
  <si>
    <t>Coolant strength too weak</t>
  </si>
  <si>
    <t>Hole Diameter CMM Inspection at OP500 - end of line (6)
In process hole inspection at OP100.9 (5)</t>
  </si>
  <si>
    <t>KC-1</t>
  </si>
  <si>
    <t>In process hole inspection at OP100.9 (5)</t>
  </si>
  <si>
    <t>Introduce diameter check at Operation to verify hole diameter using diameter gauge. Monitor using SPC</t>
  </si>
  <si>
    <t>L. Bennett</t>
  </si>
  <si>
    <t>Control Plan updated to include process check for diameter size.</t>
  </si>
  <si>
    <t>Hole Diameter CMM Inspection at OP500 (end of line) (6)</t>
  </si>
  <si>
    <t>Operators found to be able to 'over rule' machine alarm. This will be re-programmed to ensure tool is always changed. Also in process check will identify excessive tool wear.</t>
  </si>
  <si>
    <t>E. Capozzi</t>
  </si>
  <si>
    <t>CNC programmes updated to remove 'over ride' function.</t>
  </si>
  <si>
    <t>Visual Inspection at OP600 (Final Inspection) (8)</t>
  </si>
  <si>
    <t>KC-2</t>
  </si>
  <si>
    <t>Coolant checks not always carried out. Coolant management system to be retrofitted with alarm to identify when coolant strength is getting low and to prevent machining when out of limits.</t>
  </si>
  <si>
    <t>C. Catarina Graca</t>
  </si>
  <si>
    <t>Alarm system ordered and will be delivered on 10/13/19</t>
  </si>
  <si>
    <t>Hole position check CMM Inspection at OP500 (end of line)</t>
  </si>
  <si>
    <t>KC-3</t>
  </si>
  <si>
    <t xml:space="preserve">CNC Program to be modified to include limits on the amount of off set that can be applied. </t>
  </si>
  <si>
    <t>L. Pace</t>
  </si>
  <si>
    <t>CNC Program updated with offset limits.</t>
  </si>
  <si>
    <t>Fixture modified to include air detect sensors to ensure part is fitted correctly before machining</t>
  </si>
  <si>
    <t>Fixture modification planned for 09/30/19 - 10/3/19</t>
  </si>
  <si>
    <t>Hole Diameter CMM Inspection at OP500 (end of line)</t>
  </si>
  <si>
    <t>Visual Inspection at OP600 (Final Inspection)</t>
  </si>
  <si>
    <t>11.11.19</t>
  </si>
  <si>
    <t>Alarm system ordered and will be delivered on  31.10.19</t>
  </si>
  <si>
    <t>Process Failure Mode and Effects Analysis (PFMEA)  (SCMH Section 7.2 www.iaqg.org/scmh - 7.2.6 APQP Phase 3 Checklist 26OCT2018)</t>
  </si>
  <si>
    <t>#</t>
  </si>
  <si>
    <t>Question</t>
  </si>
  <si>
    <t>Y*</t>
  </si>
  <si>
    <t>N</t>
  </si>
  <si>
    <t>N/A</t>
  </si>
  <si>
    <t>RYG</t>
  </si>
  <si>
    <t>Evidence</t>
  </si>
  <si>
    <t>Actions Required</t>
  </si>
  <si>
    <t>Responsible</t>
  </si>
  <si>
    <t>Open 
Date</t>
  </si>
  <si>
    <t>Due
 Date</t>
  </si>
  <si>
    <t>Status
%</t>
  </si>
  <si>
    <t>Actual End Date</t>
  </si>
  <si>
    <t>Was the PFMEA  created by a cross-functional team including Design Engineering, Manufacturing Engineering, Production and Quality (incluging production control &amp; supply chain if applicable)?</t>
  </si>
  <si>
    <t>Was one of the team members trained in FMEA methodology?</t>
  </si>
  <si>
    <r>
      <t xml:space="preserve">Was the Process Flow used as the basis of the PFMEA exercise?
</t>
    </r>
    <r>
      <rPr>
        <i/>
        <sz val="11"/>
        <rFont val="Arial"/>
        <family val="2"/>
      </rPr>
      <t>All subcontracted activities have been considered.</t>
    </r>
  </si>
  <si>
    <t>Did the activity consider similar parts and PFMEAs as part of the activity?</t>
  </si>
  <si>
    <t>Were historical non-conformance and warranty issues reviewed and included in the scope of the activity?</t>
  </si>
  <si>
    <t>Is the PFMEA documented and recorded on a suitable template? Is the document date and configuration controlled?</t>
  </si>
  <si>
    <t>Have all potential failure modes been properly evaluated considering Severity, Occurence and Detection for the initial RPN calculation?</t>
  </si>
  <si>
    <t>Has the scoring been consistent using a methodology based on industry guidance for ranking rules?</t>
  </si>
  <si>
    <t>Have Process Key Characteristics / Critical Items / Product Key Characteristics been considered and highlighted in the PFMEA analysis in order to assure them and ultimately minimize the variation where applicable?</t>
  </si>
  <si>
    <r>
      <t xml:space="preserve">Do all failure modes with high RPNs have an action, action owner, and a due date?
</t>
    </r>
    <r>
      <rPr>
        <i/>
        <sz val="11"/>
        <rFont val="Arial"/>
        <family val="2"/>
      </rPr>
      <t>Action plan is progressing to plan at date of review.</t>
    </r>
  </si>
  <si>
    <t>Is PFMEA Analysis up to date reflecting the latest information on product performance (i.e., Shopfloor feedback, Continuous Improvement process or operations, Functionnal evolution, Non conformities etc.)?</t>
  </si>
  <si>
    <t>Have RPNs been reassessed only following the implementation of identified actions and evaluation of the effectiveness of the action?</t>
  </si>
  <si>
    <t>Has action been taken to ensure that defects are not passed on to the next process step?</t>
  </si>
  <si>
    <t>Have any additional risks including mitigation plans been identified that may affect this deliverable?</t>
  </si>
  <si>
    <t>X</t>
  </si>
  <si>
    <t>Deliverable RYG Rating</t>
  </si>
  <si>
    <t>IP</t>
  </si>
  <si>
    <t>Location: / Site:</t>
  </si>
  <si>
    <t>Status (%):</t>
  </si>
  <si>
    <t>25% - Action Identified          50%  - Owner Identified
75% - Action in Progress     100% - Action Closed</t>
  </si>
  <si>
    <t>R</t>
  </si>
  <si>
    <r>
      <t>Red:</t>
    </r>
    <r>
      <rPr>
        <sz val="10"/>
        <color rgb="FF000000"/>
        <rFont val="Arial"/>
        <family val="2"/>
      </rPr>
      <t xml:space="preserve"> Some questions have a negative answer and no recovery plan is in place or the plans identified will have an impact in program timing. Support is required. When an item is highlighted Red an assessment on the impact to the WP timing needs to be provided.</t>
    </r>
  </si>
  <si>
    <t>Reviewed by:</t>
  </si>
  <si>
    <t>Y</t>
  </si>
  <si>
    <r>
      <t>Yellow:</t>
    </r>
    <r>
      <rPr>
        <sz val="10"/>
        <color rgb="FF000000"/>
        <rFont val="Arial"/>
        <family val="2"/>
      </rPr>
      <t xml:space="preserve"> Some questions have a negative answer but a recovery plan is in place which will prevent impact on timing</t>
    </r>
  </si>
  <si>
    <t>Reviewed with:</t>
  </si>
  <si>
    <t>G</t>
  </si>
  <si>
    <r>
      <t>Green:</t>
    </r>
    <r>
      <rPr>
        <sz val="10"/>
        <color rgb="FF000000"/>
        <rFont val="Arial"/>
        <family val="2"/>
      </rPr>
      <t xml:space="preserve"> All questions have a positive answer (Y) and are ongoing normal program development</t>
    </r>
  </si>
  <si>
    <t>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</si>
</sst>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164" formatCode="&quot;$&quot;#,##0.00_);[Red]\(&quot;$&quot;#,##0.0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mm/dd/yyyy\ hh:mm\ AM/PM"/>
    <numFmt numFmtId="170" formatCode="&quot;$&quot;#,##0;\-&quot;$&quot;#,##0"/>
    <numFmt numFmtId="171" formatCode="_-&quot;$&quot;* #,##0.00_-;\-&quot;$&quot;* #,##0.00_-;_-&quot;$&quot;* &quot;-&quot;??_-;_-@_-"/>
    <numFmt numFmtId="172" formatCode="General_)"/>
    <numFmt numFmtId="173" formatCode="0.0_)"/>
    <numFmt numFmtId="174" formatCode="&quot;$&quot;#,##0_)&quot;M&quot;;[Red]\(&quot;$&quot;#,##0\)"/>
    <numFmt numFmtId="175" formatCode="&quot;$&quot;#,##0.0_)&quot;M&quot;;[Red]\(&quot;$&quot;#,##0.0\)&quot;M&quot;"/>
    <numFmt numFmtId="176" formatCode="#,##0;\(#,##0\)"/>
    <numFmt numFmtId="177" formatCode="_([$€-2]* #,##0.00_);_([$€-2]* \(#,##0.00\);_([$€-2]* &quot;-&quot;??_)"/>
    <numFmt numFmtId="178" formatCode="_-&quot;L.&quot;\ * #,##0_-;\-&quot;L.&quot;\ * #,##0_-;_-&quot;L.&quot;\ * &quot;-&quot;_-;_-@_-"/>
    <numFmt numFmtId="179" formatCode="[$-409]mmmm\ d\,\ yyyy;@"/>
    <numFmt numFmtId="180" formatCode="mm/dd/yy;@"/>
  </numFmts>
  <fonts count="104">
    <font>
      <sz val="10"/>
      <color theme="1"/>
      <name val="Arial"/>
      <family val="2"/>
    </font>
    <font>
      <sz val="11"/>
      <color theme="1"/>
      <name val="Calibri"/>
      <family val="2"/>
      <scheme val="minor"/>
    </font>
    <font>
      <sz val="11"/>
      <color theme="1"/>
      <name val="Calibri"/>
      <family val="2"/>
      <scheme val="minor"/>
    </font>
    <font>
      <sz val="10"/>
      <name val="Arial"/>
      <family val="2"/>
    </font>
    <font>
      <b/>
      <sz val="12"/>
      <name val="Arial"/>
      <family val="2"/>
    </font>
    <font>
      <sz val="11"/>
      <color theme="1"/>
      <name val="Calibri"/>
      <family val="2"/>
      <scheme val="minor"/>
    </font>
    <font>
      <sz val="11"/>
      <color indexed="8"/>
      <name val="Calibri"/>
      <family val="2"/>
    </font>
    <font>
      <sz val="10"/>
      <name val="Times New Roman"/>
      <family val="1"/>
    </font>
    <font>
      <sz val="10"/>
      <name val="Tahoma"/>
      <family val="2"/>
    </font>
    <font>
      <u/>
      <sz val="10"/>
      <color indexed="12"/>
      <name val="Arial"/>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
      <sz val="10"/>
      <color indexed="8"/>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2"/>
      <name val="Arial"/>
      <family val="2"/>
    </font>
    <font>
      <b/>
      <sz val="18"/>
      <name val="Arial"/>
      <family val="2"/>
    </font>
    <font>
      <u/>
      <sz val="10"/>
      <color indexed="36"/>
      <name val="Arial"/>
      <family val="2"/>
    </font>
    <font>
      <sz val="10"/>
      <name val="MS Sans Serif"/>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10"/>
      <color indexed="8"/>
      <name val="MS Sans Serif"/>
      <family val="2"/>
    </font>
    <font>
      <sz val="12"/>
      <color indexed="8"/>
      <name val="宋体"/>
      <charset val="134"/>
    </font>
    <font>
      <sz val="10"/>
      <name val="Verdana"/>
      <family val="2"/>
    </font>
    <font>
      <sz val="11"/>
      <color theme="1"/>
      <name val="Arial"/>
      <family val="2"/>
    </font>
    <font>
      <u/>
      <sz val="4.5999999999999996"/>
      <color theme="10"/>
      <name val="Calibri"/>
      <family val="2"/>
    </font>
    <font>
      <u/>
      <sz val="9.35"/>
      <color theme="10"/>
      <name val="Arial"/>
      <family val="2"/>
    </font>
    <font>
      <sz val="9"/>
      <color indexed="81"/>
      <name val="Tahoma"/>
      <family val="2"/>
    </font>
    <font>
      <b/>
      <sz val="9"/>
      <name val="Arial"/>
      <family val="2"/>
    </font>
    <font>
      <b/>
      <sz val="10"/>
      <name val="Arial"/>
      <family val="2"/>
    </font>
    <font>
      <b/>
      <sz val="14"/>
      <color theme="1"/>
      <name val="Arial"/>
      <family val="2"/>
    </font>
    <font>
      <sz val="10"/>
      <color indexed="81"/>
      <name val="Tahoma"/>
      <family val="2"/>
    </font>
    <font>
      <sz val="11"/>
      <color indexed="8"/>
      <name val="Arial"/>
      <family val="2"/>
    </font>
    <font>
      <u/>
      <sz val="11"/>
      <color theme="10"/>
      <name val="Calibri"/>
      <family val="2"/>
    </font>
    <font>
      <sz val="16"/>
      <color indexed="8"/>
      <name val="Arial"/>
      <family val="2"/>
    </font>
    <font>
      <b/>
      <sz val="16"/>
      <color indexed="8"/>
      <name val="Arial"/>
      <family val="2"/>
    </font>
    <font>
      <sz val="9"/>
      <color indexed="81"/>
      <name val="Calibri"/>
      <family val="2"/>
      <scheme val="minor"/>
    </font>
    <font>
      <sz val="10"/>
      <color indexed="81"/>
      <name val="Calibri"/>
      <family val="2"/>
      <scheme val="minor"/>
    </font>
    <font>
      <b/>
      <sz val="10"/>
      <color indexed="8"/>
      <name val="Arial"/>
      <family val="2"/>
    </font>
    <font>
      <sz val="10"/>
      <color indexed="8"/>
      <name val="Calibri"/>
      <family val="2"/>
    </font>
    <font>
      <sz val="11"/>
      <color indexed="81"/>
      <name val="Calibri"/>
      <family val="2"/>
      <scheme val="minor"/>
    </font>
    <font>
      <b/>
      <sz val="9"/>
      <color indexed="8"/>
      <name val="Arial"/>
      <family val="2"/>
    </font>
    <font>
      <b/>
      <sz val="11"/>
      <color theme="1"/>
      <name val="Calibri"/>
      <family val="2"/>
      <scheme val="minor"/>
    </font>
    <font>
      <sz val="10"/>
      <name val="Arial"/>
      <family val="2"/>
    </font>
    <font>
      <b/>
      <sz val="14"/>
      <name val="Calibri"/>
      <family val="2"/>
      <scheme val="minor"/>
    </font>
    <font>
      <sz val="10"/>
      <name val="Calibri"/>
      <family val="2"/>
      <scheme val="minor"/>
    </font>
    <font>
      <b/>
      <sz val="11"/>
      <name val="Calibri"/>
      <family val="2"/>
      <scheme val="minor"/>
    </font>
    <font>
      <sz val="10"/>
      <color theme="1"/>
      <name val="Calibri"/>
      <family val="2"/>
      <scheme val="minor"/>
    </font>
    <font>
      <b/>
      <sz val="9"/>
      <color indexed="81"/>
      <name val="Calibri"/>
      <family val="2"/>
      <scheme val="minor"/>
    </font>
    <font>
      <u/>
      <sz val="10"/>
      <color theme="1"/>
      <name val="Calibri"/>
      <family val="2"/>
      <scheme val="minor"/>
    </font>
    <font>
      <b/>
      <sz val="11"/>
      <name val="Arial"/>
      <family val="2"/>
    </font>
    <font>
      <u/>
      <sz val="8"/>
      <color theme="1"/>
      <name val="Arial"/>
      <family val="2"/>
    </font>
    <font>
      <b/>
      <sz val="11"/>
      <color rgb="FF0000FF"/>
      <name val="Calibri"/>
      <family val="2"/>
      <scheme val="minor"/>
    </font>
    <font>
      <b/>
      <sz val="9"/>
      <color indexed="81"/>
      <name val="Tahoma"/>
      <family val="2"/>
    </font>
    <font>
      <sz val="11"/>
      <name val="Calibri"/>
      <family val="2"/>
      <scheme val="minor"/>
    </font>
    <font>
      <b/>
      <sz val="11"/>
      <color indexed="8"/>
      <name val="Calibri"/>
      <family val="2"/>
      <scheme val="minor"/>
    </font>
    <font>
      <i/>
      <sz val="10"/>
      <color indexed="8"/>
      <name val="Calibri"/>
      <family val="2"/>
      <scheme val="minor"/>
    </font>
    <font>
      <b/>
      <u/>
      <sz val="11"/>
      <color theme="10"/>
      <name val="Calibri"/>
      <family val="2"/>
    </font>
    <font>
      <b/>
      <sz val="18"/>
      <color theme="1"/>
      <name val="Segoe Script"/>
      <family val="4"/>
    </font>
    <font>
      <sz val="10"/>
      <color theme="5" tint="-0.249977111117893"/>
      <name val="Arial Narrow"/>
      <family val="2"/>
    </font>
    <font>
      <b/>
      <sz val="18"/>
      <color theme="5" tint="-0.249977111117893"/>
      <name val="Segoe Script"/>
      <family val="4"/>
    </font>
    <font>
      <sz val="11"/>
      <color theme="5" tint="-0.249977111117893"/>
      <name val="Arial Narrow"/>
      <family val="2"/>
    </font>
    <font>
      <sz val="10"/>
      <color theme="1"/>
      <name val="Arial"/>
      <family val="2"/>
    </font>
    <font>
      <b/>
      <sz val="11"/>
      <color theme="0"/>
      <name val="Arial"/>
      <family val="2"/>
    </font>
    <font>
      <sz val="16"/>
      <color theme="1"/>
      <name val="Arial"/>
      <family val="2"/>
    </font>
    <font>
      <sz val="11"/>
      <name val="Arial"/>
      <family val="2"/>
    </font>
    <font>
      <sz val="20"/>
      <color theme="1"/>
      <name val="Arial"/>
      <family val="2"/>
    </font>
    <font>
      <sz val="10"/>
      <color rgb="FFFF0000"/>
      <name val="Arial"/>
      <family val="2"/>
    </font>
    <font>
      <i/>
      <sz val="11"/>
      <name val="Arial"/>
      <family val="2"/>
    </font>
    <font>
      <sz val="11"/>
      <color theme="0"/>
      <name val="Arial"/>
      <family val="2"/>
    </font>
    <font>
      <b/>
      <sz val="16"/>
      <color theme="1"/>
      <name val="Arial Black"/>
      <family val="2"/>
    </font>
    <font>
      <sz val="8"/>
      <color theme="1"/>
      <name val="Arial"/>
      <family val="2"/>
    </font>
    <font>
      <sz val="8"/>
      <color theme="0"/>
      <name val="Arial"/>
      <family val="2"/>
    </font>
    <font>
      <u/>
      <sz val="10"/>
      <color rgb="FF000000"/>
      <name val="Arial"/>
      <family val="2"/>
    </font>
    <font>
      <sz val="11"/>
      <color rgb="FF000000"/>
      <name val="Arial"/>
      <family val="2"/>
    </font>
    <font>
      <sz val="10"/>
      <color rgb="FF000000"/>
      <name val="Arial"/>
      <family val="2"/>
    </font>
    <font>
      <sz val="11"/>
      <color theme="0" tint="-0.24994659260841701"/>
      <name val="Arial"/>
      <family val="2"/>
    </font>
    <font>
      <u/>
      <sz val="11"/>
      <color rgb="FF000000"/>
      <name val="Arial"/>
      <family val="2"/>
    </font>
    <font>
      <b/>
      <sz val="7"/>
      <name val="Arial"/>
      <family val="2"/>
    </font>
    <font>
      <b/>
      <sz val="14"/>
      <name val="Arial"/>
      <family val="2"/>
    </font>
    <font>
      <b/>
      <sz val="16"/>
      <name val="Arial"/>
      <family val="2"/>
    </font>
    <font>
      <b/>
      <sz val="8"/>
      <name val="Arial"/>
      <family val="2"/>
    </font>
    <font>
      <sz val="11"/>
      <color theme="1"/>
      <name val="Calibri"/>
      <family val="2"/>
    </font>
    <font>
      <sz val="10"/>
      <color theme="1"/>
      <name val="Calibri"/>
      <family val="2"/>
    </font>
    <font>
      <sz val="8"/>
      <color theme="1"/>
      <name val="Calibri"/>
      <family val="2"/>
    </font>
    <font>
      <sz val="8"/>
      <color theme="1"/>
      <name val="Calibri"/>
      <family val="2"/>
      <scheme val="minor"/>
    </font>
    <font>
      <b/>
      <i/>
      <sz val="14"/>
      <name val="Calibri"/>
      <family val="2"/>
      <scheme val="minor"/>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40"/>
        <bgColor indexed="64"/>
      </patternFill>
    </fill>
    <fill>
      <patternFill patternType="solid">
        <fgColor indexed="9"/>
        <bgColor indexed="64"/>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rgb="FFFF0000"/>
        <bgColor indexed="64"/>
      </patternFill>
    </fill>
    <fill>
      <patternFill patternType="solid">
        <fgColor rgb="FFFFFF00"/>
        <bgColor indexed="64"/>
      </patternFill>
    </fill>
    <fill>
      <patternFill patternType="solid">
        <fgColor rgb="FF245590"/>
        <bgColor indexed="64"/>
      </patternFill>
    </fill>
    <fill>
      <patternFill patternType="solid">
        <fgColor theme="0" tint="-0.14996795556505021"/>
        <bgColor indexed="64"/>
      </patternFill>
    </fill>
    <fill>
      <patternFill patternType="solid">
        <fgColor theme="3" tint="0.79998168889431442"/>
        <bgColor indexed="64"/>
      </patternFill>
    </fill>
    <fill>
      <patternFill patternType="solid">
        <fgColor theme="0"/>
        <bgColor indexed="64"/>
      </patternFill>
    </fill>
    <fill>
      <patternFill patternType="solid">
        <fgColor rgb="FF00B05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3300"/>
        <bgColor indexed="64"/>
      </patternFill>
    </fill>
    <fill>
      <patternFill patternType="solid">
        <fgColor rgb="FFFF6600"/>
        <bgColor indexed="64"/>
      </patternFill>
    </fill>
    <fill>
      <patternFill patternType="solid">
        <fgColor rgb="FFFF9933"/>
        <bgColor indexed="64"/>
      </patternFill>
    </fill>
    <fill>
      <patternFill patternType="solid">
        <fgColor rgb="FFFFCC00"/>
        <bgColor indexed="64"/>
      </patternFill>
    </fill>
    <fill>
      <patternFill patternType="solid">
        <fgColor rgb="FFFFFF66"/>
        <bgColor indexed="64"/>
      </patternFill>
    </fill>
    <fill>
      <patternFill patternType="solid">
        <fgColor rgb="FFCCFF66"/>
        <bgColor indexed="64"/>
      </patternFill>
    </fill>
    <fill>
      <patternFill patternType="solid">
        <fgColor rgb="FF66FF33"/>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medium">
        <color indexed="64"/>
      </top>
      <bottom/>
      <diagonal/>
    </border>
    <border>
      <left/>
      <right style="thin">
        <color indexed="64"/>
      </right>
      <top style="thin">
        <color indexed="64"/>
      </top>
      <bottom/>
      <diagonal/>
    </border>
    <border>
      <left/>
      <right style="medium">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medium">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auto="1"/>
      </left>
      <right style="double">
        <color auto="1"/>
      </right>
      <top style="double">
        <color auto="1"/>
      </top>
      <bottom/>
      <diagonal/>
    </border>
    <border>
      <left style="double">
        <color auto="1"/>
      </left>
      <right/>
      <top style="double">
        <color auto="1"/>
      </top>
      <bottom/>
      <diagonal/>
    </border>
    <border>
      <left style="thin">
        <color indexed="64"/>
      </left>
      <right style="thin">
        <color indexed="64"/>
      </right>
      <top style="double">
        <color indexed="64"/>
      </top>
      <bottom/>
      <diagonal/>
    </border>
    <border>
      <left/>
      <right/>
      <top style="double">
        <color indexed="64"/>
      </top>
      <bottom/>
      <diagonal/>
    </border>
    <border>
      <left/>
      <right style="double">
        <color auto="1"/>
      </right>
      <top style="double">
        <color auto="1"/>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double">
        <color auto="1"/>
      </right>
      <top style="double">
        <color auto="1"/>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double">
        <color auto="1"/>
      </left>
      <right/>
      <top style="thin">
        <color indexed="64"/>
      </top>
      <bottom style="double">
        <color auto="1"/>
      </bottom>
      <diagonal/>
    </border>
    <border>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auto="1"/>
      </left>
      <right style="dashed">
        <color auto="1"/>
      </right>
      <top/>
      <bottom style="double">
        <color auto="1"/>
      </bottom>
      <diagonal/>
    </border>
    <border>
      <left style="double">
        <color indexed="64"/>
      </left>
      <right/>
      <top/>
      <bottom style="double">
        <color indexed="64"/>
      </bottom>
      <diagonal/>
    </border>
    <border>
      <left/>
      <right/>
      <top/>
      <bottom style="double">
        <color indexed="64"/>
      </bottom>
      <diagonal/>
    </border>
    <border>
      <left/>
      <right style="double">
        <color auto="1"/>
      </right>
      <top/>
      <bottom style="double">
        <color auto="1"/>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theme="8" tint="-0.499984740745262"/>
      </right>
      <top style="thin">
        <color indexed="64"/>
      </top>
      <bottom style="thin">
        <color indexed="64"/>
      </bottom>
      <diagonal/>
    </border>
  </borders>
  <cellStyleXfs count="182">
    <xf numFmtId="0" fontId="0" fillId="0" borderId="0"/>
    <xf numFmtId="0" fontId="5" fillId="0" borderId="0"/>
    <xf numFmtId="0" fontId="3" fillId="0" borderId="0"/>
    <xf numFmtId="0" fontId="3" fillId="0" borderId="0"/>
    <xf numFmtId="174"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6" fontId="3" fillId="0" borderId="0" applyFon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3" borderId="0" applyNumberFormat="0" applyBorder="0" applyAlignment="0" applyProtection="0"/>
    <xf numFmtId="0" fontId="19" fillId="6" borderId="7" applyNumberFormat="0" applyAlignment="0" applyProtection="0"/>
    <xf numFmtId="0" fontId="20" fillId="21" borderId="8" applyNumberFormat="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1" fontId="41" fillId="0" borderId="0" applyFont="0" applyFill="0" applyBorder="0" applyAlignment="0" applyProtection="0"/>
    <xf numFmtId="171" fontId="41" fillId="0" borderId="0" applyFont="0" applyFill="0" applyBorder="0" applyAlignment="0" applyProtection="0"/>
    <xf numFmtId="0" fontId="28" fillId="0" borderId="0" applyProtection="0"/>
    <xf numFmtId="177" fontId="3" fillId="0" borderId="0" applyFont="0" applyFill="0" applyBorder="0" applyAlignment="0" applyProtection="0"/>
    <xf numFmtId="0" fontId="21" fillId="0" borderId="0" applyNumberFormat="0" applyFill="0" applyBorder="0" applyAlignment="0" applyProtection="0"/>
    <xf numFmtId="2" fontId="28" fillId="0" borderId="0" applyProtection="0"/>
    <xf numFmtId="2" fontId="3" fillId="0" borderId="0" applyFont="0" applyFill="0" applyBorder="0" applyAlignment="0" applyProtection="0"/>
    <xf numFmtId="2" fontId="28" fillId="0" borderId="0" applyProtection="0"/>
    <xf numFmtId="0" fontId="22" fillId="4" borderId="0" applyNumberFormat="0" applyBorder="0" applyAlignment="0" applyProtection="0"/>
    <xf numFmtId="38" fontId="16" fillId="22" borderId="0" applyNumberFormat="0" applyBorder="0" applyAlignment="0" applyProtection="0"/>
    <xf numFmtId="0" fontId="4" fillId="0" borderId="9" applyNumberFormat="0" applyAlignment="0" applyProtection="0">
      <alignment horizontal="left" vertical="center"/>
    </xf>
    <xf numFmtId="0" fontId="4" fillId="0" borderId="3">
      <alignment horizontal="left" vertical="center"/>
    </xf>
    <xf numFmtId="0" fontId="10" fillId="0" borderId="10" applyNumberFormat="0" applyFill="0" applyAlignment="0" applyProtection="0"/>
    <xf numFmtId="0" fontId="11" fillId="0" borderId="11" applyNumberFormat="0" applyFill="0" applyAlignment="0" applyProtection="0"/>
    <xf numFmtId="0" fontId="12" fillId="0" borderId="12" applyNumberFormat="0" applyFill="0" applyAlignment="0" applyProtection="0"/>
    <xf numFmtId="0" fontId="12" fillId="0" borderId="0" applyNumberFormat="0" applyFill="0" applyBorder="0" applyAlignment="0" applyProtection="0"/>
    <xf numFmtId="0" fontId="29" fillId="0" borderId="0" applyProtection="0"/>
    <xf numFmtId="0" fontId="4" fillId="0" borderId="0" applyProtection="0"/>
    <xf numFmtId="0" fontId="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10" fontId="16" fillId="23" borderId="1" applyNumberFormat="0" applyBorder="0" applyAlignment="0" applyProtection="0"/>
    <xf numFmtId="0" fontId="23" fillId="8" borderId="7" applyNumberFormat="0" applyAlignment="0" applyProtection="0"/>
    <xf numFmtId="0" fontId="13" fillId="0" borderId="13" applyNumberFormat="0" applyFill="0" applyAlignment="0" applyProtection="0"/>
    <xf numFmtId="172" fontId="3" fillId="0" borderId="0" applyFont="0" applyFill="0" applyBorder="0" applyAlignment="0" applyProtection="0"/>
    <xf numFmtId="173" fontId="3" fillId="0" borderId="0" applyFont="0" applyFill="0" applyBorder="0" applyAlignment="0" applyProtection="0"/>
    <xf numFmtId="41" fontId="3" fillId="0" borderId="0" applyFont="0" applyFill="0" applyBorder="0" applyAlignment="0" applyProtection="0"/>
    <xf numFmtId="37" fontId="3" fillId="0" borderId="0" applyFont="0" applyFill="0" applyBorder="0" applyAlignment="0" applyProtection="0"/>
    <xf numFmtId="166" fontId="3" fillId="0" borderId="0" applyFont="0" applyFill="0" applyBorder="0" applyAlignment="0" applyProtection="0"/>
    <xf numFmtId="168"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0" fontId="3" fillId="0" borderId="0"/>
    <xf numFmtId="0" fontId="24" fillId="24" borderId="0" applyNumberFormat="0" applyBorder="0" applyAlignment="0" applyProtection="0"/>
    <xf numFmtId="0" fontId="16" fillId="0" borderId="0"/>
    <xf numFmtId="0" fontId="16" fillId="0" borderId="0"/>
    <xf numFmtId="0" fontId="41" fillId="0" borderId="0"/>
    <xf numFmtId="0" fontId="41" fillId="0" borderId="0"/>
    <xf numFmtId="0" fontId="3" fillId="0" borderId="0"/>
    <xf numFmtId="0" fontId="3" fillId="0" borderId="0"/>
    <xf numFmtId="0" fontId="41" fillId="0" borderId="0"/>
    <xf numFmtId="0" fontId="3" fillId="0" borderId="0"/>
    <xf numFmtId="0" fontId="3" fillId="0" borderId="0"/>
    <xf numFmtId="0" fontId="3" fillId="0" borderId="0"/>
    <xf numFmtId="0" fontId="5" fillId="0" borderId="0"/>
    <xf numFmtId="0" fontId="28" fillId="0" borderId="0"/>
    <xf numFmtId="0" fontId="3" fillId="0" borderId="0"/>
    <xf numFmtId="0" fontId="7" fillId="0" borderId="0"/>
    <xf numFmtId="0" fontId="3" fillId="0" borderId="0"/>
    <xf numFmtId="0" fontId="7" fillId="0" borderId="0"/>
    <xf numFmtId="0" fontId="7" fillId="0" borderId="0"/>
    <xf numFmtId="0" fontId="7" fillId="0" borderId="0"/>
    <xf numFmtId="0" fontId="5" fillId="0" borderId="0"/>
    <xf numFmtId="0" fontId="3" fillId="0" borderId="0"/>
    <xf numFmtId="0" fontId="3" fillId="0" borderId="0">
      <alignment horizontal="center" vertical="center"/>
    </xf>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40" fillId="0" borderId="0"/>
    <xf numFmtId="0" fontId="41" fillId="0" borderId="0"/>
    <xf numFmtId="0" fontId="41" fillId="0" borderId="0"/>
    <xf numFmtId="0" fontId="41" fillId="0" borderId="0"/>
    <xf numFmtId="0" fontId="41" fillId="0" borderId="0"/>
    <xf numFmtId="0" fontId="41" fillId="0" borderId="0"/>
    <xf numFmtId="0" fontId="41" fillId="0" borderId="0"/>
    <xf numFmtId="0" fontId="40" fillId="0" borderId="0"/>
    <xf numFmtId="0" fontId="40" fillId="0" borderId="0"/>
    <xf numFmtId="0" fontId="3" fillId="25" borderId="14" applyNumberFormat="0" applyFont="0" applyAlignment="0" applyProtection="0"/>
    <xf numFmtId="0" fontId="3" fillId="25" borderId="14" applyNumberFormat="0" applyFont="0" applyAlignment="0" applyProtection="0"/>
    <xf numFmtId="0" fontId="3" fillId="0" borderId="0"/>
    <xf numFmtId="0" fontId="25" fillId="6" borderId="15" applyNumberFormat="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 fontId="32" fillId="26" borderId="16" applyNumberFormat="0" applyProtection="0">
      <alignment vertical="center"/>
    </xf>
    <xf numFmtId="4" fontId="33" fillId="26" borderId="16" applyNumberFormat="0" applyProtection="0">
      <alignment vertical="center"/>
    </xf>
    <xf numFmtId="4" fontId="34" fillId="26" borderId="16" applyNumberFormat="0" applyProtection="0">
      <alignment horizontal="left" vertical="center" indent="1"/>
    </xf>
    <xf numFmtId="4" fontId="34" fillId="27" borderId="0" applyNumberFormat="0" applyProtection="0">
      <alignment horizontal="left" vertical="center" indent="1"/>
    </xf>
    <xf numFmtId="4" fontId="34" fillId="28" borderId="16" applyNumberFormat="0" applyProtection="0">
      <alignment horizontal="right" vertical="center"/>
    </xf>
    <xf numFmtId="4" fontId="34" fillId="29" borderId="16" applyNumberFormat="0" applyProtection="0">
      <alignment horizontal="right" vertical="center"/>
    </xf>
    <xf numFmtId="4" fontId="34" fillId="30" borderId="16" applyNumberFormat="0" applyProtection="0">
      <alignment horizontal="right" vertical="center"/>
    </xf>
    <xf numFmtId="4" fontId="34" fillId="31" borderId="16" applyNumberFormat="0" applyProtection="0">
      <alignment horizontal="right" vertical="center"/>
    </xf>
    <xf numFmtId="4" fontId="34" fillId="32" borderId="16" applyNumberFormat="0" applyProtection="0">
      <alignment horizontal="right" vertical="center"/>
    </xf>
    <xf numFmtId="4" fontId="34" fillId="33" borderId="16" applyNumberFormat="0" applyProtection="0">
      <alignment horizontal="right" vertical="center"/>
    </xf>
    <xf numFmtId="4" fontId="34" fillId="34" borderId="16" applyNumberFormat="0" applyProtection="0">
      <alignment horizontal="right" vertical="center"/>
    </xf>
    <xf numFmtId="4" fontId="34" fillId="35" borderId="16" applyNumberFormat="0" applyProtection="0">
      <alignment horizontal="right" vertical="center"/>
    </xf>
    <xf numFmtId="4" fontId="34" fillId="36" borderId="16" applyNumberFormat="0" applyProtection="0">
      <alignment horizontal="right" vertical="center"/>
    </xf>
    <xf numFmtId="4" fontId="32" fillId="37" borderId="17" applyNumberFormat="0" applyProtection="0">
      <alignment horizontal="left" vertical="center" indent="1"/>
    </xf>
    <xf numFmtId="4" fontId="32" fillId="38" borderId="0" applyNumberFormat="0" applyProtection="0">
      <alignment horizontal="left" vertical="center" indent="1"/>
    </xf>
    <xf numFmtId="4" fontId="32" fillId="27" borderId="0" applyNumberFormat="0" applyProtection="0">
      <alignment horizontal="left" vertical="center" indent="1"/>
    </xf>
    <xf numFmtId="4" fontId="34" fillId="38" borderId="16" applyNumberFormat="0" applyProtection="0">
      <alignment horizontal="right" vertical="center"/>
    </xf>
    <xf numFmtId="4" fontId="15" fillId="38" borderId="0" applyNumberFormat="0" applyProtection="0">
      <alignment horizontal="left" vertical="center" indent="1"/>
    </xf>
    <xf numFmtId="4" fontId="15" fillId="27" borderId="0" applyNumberFormat="0" applyProtection="0">
      <alignment horizontal="left" vertical="center" indent="1"/>
    </xf>
    <xf numFmtId="4" fontId="34" fillId="39" borderId="16" applyNumberFormat="0" applyProtection="0">
      <alignment vertical="center"/>
    </xf>
    <xf numFmtId="4" fontId="35" fillId="39" borderId="16" applyNumberFormat="0" applyProtection="0">
      <alignment vertical="center"/>
    </xf>
    <xf numFmtId="4" fontId="32" fillId="38" borderId="18" applyNumberFormat="0" applyProtection="0">
      <alignment horizontal="left" vertical="center" indent="1"/>
    </xf>
    <xf numFmtId="4" fontId="34" fillId="39" borderId="16" applyNumberFormat="0" applyProtection="0">
      <alignment horizontal="right" vertical="center"/>
    </xf>
    <xf numFmtId="4" fontId="35" fillId="39" borderId="16" applyNumberFormat="0" applyProtection="0">
      <alignment horizontal="right" vertical="center"/>
    </xf>
    <xf numFmtId="4" fontId="32" fillId="38" borderId="16" applyNumberFormat="0" applyProtection="0">
      <alignment horizontal="left" vertical="center" indent="1"/>
    </xf>
    <xf numFmtId="4" fontId="36" fillId="40" borderId="18" applyNumberFormat="0" applyProtection="0">
      <alignment horizontal="left" vertical="center" indent="1"/>
    </xf>
    <xf numFmtId="4" fontId="37" fillId="39" borderId="16" applyNumberFormat="0" applyProtection="0">
      <alignment horizontal="right" vertical="center"/>
    </xf>
    <xf numFmtId="0" fontId="28" fillId="0" borderId="0"/>
    <xf numFmtId="0" fontId="3" fillId="0" borderId="0"/>
    <xf numFmtId="0" fontId="3" fillId="0" borderId="0"/>
    <xf numFmtId="0" fontId="8" fillId="0" borderId="0" applyNumberFormat="0" applyFill="0" applyBorder="0" applyProtection="0">
      <alignment horizontal="right"/>
    </xf>
    <xf numFmtId="164" fontId="8" fillId="0" borderId="0" applyFill="0" applyBorder="0" applyProtection="0">
      <alignment horizontal="right"/>
    </xf>
    <xf numFmtId="169" fontId="8" fillId="0" borderId="0" applyFill="0" applyBorder="0" applyProtection="0">
      <alignment horizontal="left"/>
    </xf>
    <xf numFmtId="0" fontId="8" fillId="0" borderId="0" applyNumberFormat="0" applyFill="0" applyBorder="0" applyAlignment="0" applyProtection="0"/>
    <xf numFmtId="49" fontId="8" fillId="0" borderId="0" applyFill="0" applyBorder="0" applyProtection="0">
      <alignment horizontal="left"/>
    </xf>
    <xf numFmtId="49" fontId="8" fillId="0" borderId="0" applyFill="0" applyBorder="0" applyProtection="0">
      <alignment horizontal="left"/>
    </xf>
    <xf numFmtId="0" fontId="14" fillId="0" borderId="0" applyNumberFormat="0" applyFill="0" applyBorder="0" applyAlignment="0" applyProtection="0"/>
    <xf numFmtId="0" fontId="26" fillId="0" borderId="19" applyNumberFormat="0" applyFill="0" applyAlignment="0" applyProtection="0"/>
    <xf numFmtId="178" fontId="3" fillId="0" borderId="0" applyFont="0" applyFill="0" applyBorder="0" applyAlignment="0" applyProtection="0"/>
    <xf numFmtId="0" fontId="27" fillId="0" borderId="0" applyNumberFormat="0" applyFill="0" applyBorder="0" applyAlignment="0" applyProtection="0"/>
    <xf numFmtId="0" fontId="38" fillId="0" borderId="0"/>
    <xf numFmtId="0" fontId="39" fillId="0" borderId="0"/>
    <xf numFmtId="0" fontId="5" fillId="0" borderId="0"/>
    <xf numFmtId="0" fontId="5" fillId="0" borderId="0"/>
    <xf numFmtId="0" fontId="5" fillId="0" borderId="0"/>
    <xf numFmtId="0" fontId="5" fillId="0" borderId="0"/>
    <xf numFmtId="0" fontId="6" fillId="0" borderId="0"/>
    <xf numFmtId="0" fontId="50" fillId="0" borderId="0" applyNumberFormat="0" applyFill="0" applyBorder="0" applyAlignment="0" applyProtection="0">
      <alignment vertical="top"/>
      <protection locked="0"/>
    </xf>
    <xf numFmtId="0" fontId="3" fillId="0" borderId="0"/>
    <xf numFmtId="0" fontId="60" fillId="0" borderId="0"/>
    <xf numFmtId="0" fontId="2" fillId="0" borderId="0"/>
    <xf numFmtId="0" fontId="31" fillId="0" borderId="0"/>
  </cellStyleXfs>
  <cellXfs count="357">
    <xf numFmtId="0" fontId="0" fillId="0" borderId="0" xfId="0"/>
    <xf numFmtId="0" fontId="49" fillId="0" borderId="0" xfId="176" applyFont="1"/>
    <xf numFmtId="0" fontId="49" fillId="41" borderId="0" xfId="176" applyFont="1" applyFill="1"/>
    <xf numFmtId="0" fontId="51" fillId="41" borderId="0" xfId="176" applyFont="1" applyFill="1"/>
    <xf numFmtId="0" fontId="52" fillId="41" borderId="0" xfId="176" applyFont="1" applyFill="1"/>
    <xf numFmtId="0" fontId="47" fillId="0" borderId="0" xfId="0" applyFont="1" applyAlignment="1">
      <alignment horizontal="left" vertical="center"/>
    </xf>
    <xf numFmtId="0" fontId="55" fillId="41" borderId="0" xfId="176" applyFont="1" applyFill="1" applyAlignment="1">
      <alignment horizontal="center"/>
    </xf>
    <xf numFmtId="0" fontId="15" fillId="41" borderId="0" xfId="176" applyFont="1" applyFill="1"/>
    <xf numFmtId="0" fontId="15" fillId="0" borderId="0" xfId="176" applyFont="1"/>
    <xf numFmtId="0" fontId="15" fillId="0" borderId="0" xfId="176" applyFont="1" applyAlignment="1">
      <alignment wrapText="1"/>
    </xf>
    <xf numFmtId="0" fontId="15" fillId="41" borderId="0" xfId="176" applyFont="1" applyFill="1" applyAlignment="1">
      <alignment horizontal="left" vertical="center"/>
    </xf>
    <xf numFmtId="0" fontId="15" fillId="42" borderId="21" xfId="176" applyFont="1" applyFill="1" applyBorder="1" applyAlignment="1">
      <alignment horizontal="left"/>
    </xf>
    <xf numFmtId="0" fontId="15" fillId="42" borderId="0" xfId="176" applyFont="1" applyFill="1"/>
    <xf numFmtId="0" fontId="15" fillId="42" borderId="21" xfId="176" applyFont="1" applyFill="1" applyBorder="1"/>
    <xf numFmtId="0" fontId="15" fillId="42" borderId="28" xfId="176" applyFont="1" applyFill="1" applyBorder="1"/>
    <xf numFmtId="0" fontId="15" fillId="42" borderId="5" xfId="176" applyFont="1" applyFill="1" applyBorder="1"/>
    <xf numFmtId="0" fontId="9" fillId="42" borderId="0" xfId="177" applyFont="1" applyFill="1" applyBorder="1" applyAlignment="1" applyProtection="1"/>
    <xf numFmtId="0" fontId="15" fillId="42" borderId="0" xfId="176" applyFont="1" applyFill="1" applyAlignment="1">
      <alignment horizontal="right"/>
    </xf>
    <xf numFmtId="0" fontId="15" fillId="42" borderId="28" xfId="176" applyFont="1" applyFill="1" applyBorder="1" applyAlignment="1">
      <alignment horizontal="left"/>
    </xf>
    <xf numFmtId="0" fontId="55" fillId="42" borderId="28" xfId="176" applyFont="1" applyFill="1" applyBorder="1" applyAlignment="1">
      <alignment horizontal="center"/>
    </xf>
    <xf numFmtId="0" fontId="55" fillId="42" borderId="5" xfId="176" applyFont="1" applyFill="1" applyBorder="1" applyAlignment="1">
      <alignment horizontal="center"/>
    </xf>
    <xf numFmtId="0" fontId="51" fillId="0" borderId="0" xfId="176" applyFont="1"/>
    <xf numFmtId="0" fontId="49" fillId="0" borderId="0" xfId="176" applyFont="1" applyAlignment="1">
      <alignment horizontal="center" vertical="center"/>
    </xf>
    <xf numFmtId="0" fontId="15" fillId="0" borderId="0" xfId="176" applyFont="1" applyAlignment="1">
      <alignment horizontal="center" vertical="center"/>
    </xf>
    <xf numFmtId="0" fontId="55" fillId="42" borderId="0" xfId="176" applyFont="1" applyFill="1" applyAlignment="1">
      <alignment horizontal="center"/>
    </xf>
    <xf numFmtId="0" fontId="15" fillId="42" borderId="5" xfId="176" applyFont="1" applyFill="1" applyBorder="1" applyAlignment="1">
      <alignment vertical="center" wrapText="1"/>
    </xf>
    <xf numFmtId="0" fontId="15" fillId="42" borderId="28" xfId="176" applyFont="1" applyFill="1" applyBorder="1" applyAlignment="1">
      <alignment vertical="center" wrapText="1"/>
    </xf>
    <xf numFmtId="0" fontId="15" fillId="42" borderId="5" xfId="176" applyFont="1" applyFill="1" applyBorder="1" applyAlignment="1">
      <alignment horizontal="left" vertical="center" wrapText="1"/>
    </xf>
    <xf numFmtId="0" fontId="32" fillId="41" borderId="28" xfId="176" applyFont="1" applyFill="1" applyBorder="1"/>
    <xf numFmtId="0" fontId="15" fillId="42" borderId="36" xfId="176" applyFont="1" applyFill="1" applyBorder="1"/>
    <xf numFmtId="0" fontId="32" fillId="41" borderId="0" xfId="176" applyFont="1" applyFill="1"/>
    <xf numFmtId="0" fontId="15" fillId="41" borderId="0" xfId="176" applyFont="1" applyFill="1" applyAlignment="1">
      <alignment horizontal="left" vertical="top"/>
    </xf>
    <xf numFmtId="0" fontId="32" fillId="42" borderId="28" xfId="176" applyFont="1" applyFill="1" applyBorder="1"/>
    <xf numFmtId="0" fontId="32" fillId="41" borderId="21" xfId="176" applyFont="1" applyFill="1" applyBorder="1"/>
    <xf numFmtId="0" fontId="55" fillId="41" borderId="28" xfId="176" applyFont="1" applyFill="1" applyBorder="1" applyAlignment="1">
      <alignment horizontal="center"/>
    </xf>
    <xf numFmtId="0" fontId="15" fillId="41" borderId="28" xfId="176" applyFont="1" applyFill="1" applyBorder="1"/>
    <xf numFmtId="0" fontId="52" fillId="42" borderId="0" xfId="176" applyFont="1" applyFill="1"/>
    <xf numFmtId="0" fontId="15" fillId="42" borderId="25" xfId="176" applyFont="1" applyFill="1" applyBorder="1"/>
    <xf numFmtId="0" fontId="2" fillId="0" borderId="0" xfId="180" applyAlignment="1">
      <alignment horizontal="center" vertical="center" wrapText="1"/>
    </xf>
    <xf numFmtId="0" fontId="2" fillId="0" borderId="0" xfId="180" applyAlignment="1">
      <alignment horizontal="center" vertical="center"/>
    </xf>
    <xf numFmtId="0" fontId="61" fillId="41" borderId="0" xfId="178" applyFont="1" applyFill="1" applyAlignment="1">
      <alignment vertical="center"/>
    </xf>
    <xf numFmtId="2" fontId="2" fillId="0" borderId="0" xfId="180" applyNumberFormat="1" applyAlignment="1">
      <alignment horizontal="center" vertical="center" wrapText="1"/>
    </xf>
    <xf numFmtId="10" fontId="2" fillId="0" borderId="0" xfId="180" applyNumberFormat="1" applyAlignment="1">
      <alignment horizontal="center" vertical="center" wrapText="1"/>
    </xf>
    <xf numFmtId="0" fontId="2" fillId="0" borderId="0" xfId="180" applyAlignment="1">
      <alignment vertical="center"/>
    </xf>
    <xf numFmtId="0" fontId="2" fillId="0" borderId="0" xfId="180" applyAlignment="1">
      <alignment horizontal="left" vertical="center"/>
    </xf>
    <xf numFmtId="2" fontId="2" fillId="0" borderId="0" xfId="180" applyNumberFormat="1" applyAlignment="1">
      <alignment horizontal="center" vertical="center"/>
    </xf>
    <xf numFmtId="0" fontId="15" fillId="42" borderId="0" xfId="176" applyFont="1" applyFill="1" applyAlignment="1">
      <alignment horizontal="center"/>
    </xf>
    <xf numFmtId="0" fontId="1" fillId="0" borderId="0" xfId="180" applyFont="1" applyAlignment="1">
      <alignment horizontal="left" vertical="center"/>
    </xf>
    <xf numFmtId="0" fontId="15" fillId="42" borderId="28" xfId="176" applyFont="1" applyFill="1" applyBorder="1" applyAlignment="1">
      <alignment horizontal="left" vertical="center" wrapText="1"/>
    </xf>
    <xf numFmtId="0" fontId="55" fillId="42" borderId="28" xfId="176" applyFont="1" applyFill="1" applyBorder="1"/>
    <xf numFmtId="0" fontId="52" fillId="42" borderId="28" xfId="176" applyFont="1" applyFill="1" applyBorder="1"/>
    <xf numFmtId="0" fontId="55" fillId="42" borderId="5" xfId="176" applyFont="1" applyFill="1" applyBorder="1"/>
    <xf numFmtId="0" fontId="55" fillId="42" borderId="29" xfId="176" applyFont="1" applyFill="1" applyBorder="1" applyAlignment="1">
      <alignment horizontal="center"/>
    </xf>
    <xf numFmtId="0" fontId="15" fillId="42" borderId="29" xfId="176" applyFont="1" applyFill="1" applyBorder="1"/>
    <xf numFmtId="0" fontId="32" fillId="41" borderId="36" xfId="176" applyFont="1" applyFill="1" applyBorder="1"/>
    <xf numFmtId="0" fontId="55" fillId="41" borderId="5" xfId="176" applyFont="1" applyFill="1" applyBorder="1" applyAlignment="1">
      <alignment horizontal="center"/>
    </xf>
    <xf numFmtId="0" fontId="15" fillId="41" borderId="36" xfId="176" applyFont="1" applyFill="1" applyBorder="1"/>
    <xf numFmtId="0" fontId="15" fillId="42" borderId="27" xfId="176" applyFont="1" applyFill="1" applyBorder="1"/>
    <xf numFmtId="0" fontId="58" fillId="42" borderId="36" xfId="176" applyFont="1" applyFill="1" applyBorder="1"/>
    <xf numFmtId="0" fontId="58" fillId="42" borderId="0" xfId="176" applyFont="1" applyFill="1"/>
    <xf numFmtId="0" fontId="58" fillId="42" borderId="29" xfId="176" applyFont="1" applyFill="1" applyBorder="1"/>
    <xf numFmtId="0" fontId="58" fillId="42" borderId="26" xfId="176" applyFont="1" applyFill="1" applyBorder="1"/>
    <xf numFmtId="0" fontId="58" fillId="42" borderId="25" xfId="176" applyFont="1" applyFill="1" applyBorder="1"/>
    <xf numFmtId="0" fontId="50" fillId="41" borderId="4" xfId="177" applyFill="1" applyBorder="1" applyAlignment="1" applyProtection="1">
      <alignment horizontal="right" vertical="center" wrapText="1"/>
    </xf>
    <xf numFmtId="0" fontId="2" fillId="0" borderId="37" xfId="180" applyBorder="1" applyAlignment="1">
      <alignment horizontal="center" vertical="center" wrapText="1"/>
    </xf>
    <xf numFmtId="0" fontId="64" fillId="0" borderId="37" xfId="180" applyFont="1" applyBorder="1" applyAlignment="1">
      <alignment horizontal="center" vertical="center" wrapText="1"/>
    </xf>
    <xf numFmtId="0" fontId="73" fillId="38" borderId="37" xfId="176" applyFont="1" applyFill="1" applyBorder="1" applyAlignment="1">
      <alignment horizontal="center" vertical="center" wrapText="1"/>
    </xf>
    <xf numFmtId="0" fontId="72" fillId="38" borderId="37" xfId="176" applyFont="1" applyFill="1" applyBorder="1" applyAlignment="1">
      <alignment horizontal="center" vertical="center" wrapText="1"/>
    </xf>
    <xf numFmtId="3" fontId="64" fillId="0" borderId="37" xfId="180" applyNumberFormat="1" applyFont="1" applyBorder="1" applyAlignment="1">
      <alignment horizontal="center" vertical="center" wrapText="1"/>
    </xf>
    <xf numFmtId="0" fontId="0" fillId="0" borderId="37" xfId="180" applyFont="1" applyBorder="1" applyAlignment="1">
      <alignment horizontal="center" vertical="center" wrapText="1"/>
    </xf>
    <xf numFmtId="0" fontId="59" fillId="0" borderId="0" xfId="180" applyFont="1" applyAlignment="1">
      <alignment horizontal="center" vertical="center" wrapText="1"/>
    </xf>
    <xf numFmtId="0" fontId="59" fillId="0" borderId="37" xfId="180" applyFont="1" applyBorder="1" applyAlignment="1">
      <alignment horizontal="center" vertical="center" wrapText="1"/>
    </xf>
    <xf numFmtId="0" fontId="2" fillId="0" borderId="37" xfId="180" applyBorder="1" applyAlignment="1">
      <alignment horizontal="center" vertical="center"/>
    </xf>
    <xf numFmtId="0" fontId="45" fillId="0" borderId="20" xfId="0" applyFont="1" applyBorder="1"/>
    <xf numFmtId="0" fontId="45" fillId="0" borderId="0" xfId="0" quotePrefix="1" applyFont="1" applyAlignment="1">
      <alignment horizontal="center" vertical="center" wrapText="1"/>
    </xf>
    <xf numFmtId="0" fontId="45" fillId="0" borderId="20" xfId="0" quotePrefix="1" applyFont="1" applyBorder="1" applyAlignment="1">
      <alignment horizontal="center" vertical="center" wrapText="1"/>
    </xf>
    <xf numFmtId="0" fontId="45" fillId="0" borderId="6" xfId="0" quotePrefix="1" applyFont="1" applyBorder="1" applyAlignment="1">
      <alignment horizontal="center" vertical="center" wrapText="1"/>
    </xf>
    <xf numFmtId="0" fontId="45" fillId="0" borderId="30" xfId="0" quotePrefix="1" applyFont="1" applyBorder="1" applyAlignment="1">
      <alignment horizontal="center" vertical="center" wrapText="1"/>
    </xf>
    <xf numFmtId="0" fontId="45" fillId="0" borderId="31" xfId="0" quotePrefix="1" applyFont="1" applyBorder="1" applyAlignment="1">
      <alignment horizontal="center" vertical="center" wrapText="1"/>
    </xf>
    <xf numFmtId="0" fontId="62" fillId="0" borderId="37" xfId="180" applyFont="1" applyBorder="1" applyAlignment="1">
      <alignment horizontal="center" vertical="center" wrapText="1"/>
    </xf>
    <xf numFmtId="0" fontId="46" fillId="38" borderId="21" xfId="0" applyFont="1" applyFill="1" applyBorder="1" applyAlignment="1">
      <alignment horizontal="center" vertical="center" wrapText="1"/>
    </xf>
    <xf numFmtId="0" fontId="55" fillId="38" borderId="21" xfId="0" applyFont="1" applyFill="1" applyBorder="1" applyAlignment="1">
      <alignment horizontal="center" vertical="center" wrapText="1"/>
    </xf>
    <xf numFmtId="0" fontId="74" fillId="38" borderId="21" xfId="0" applyFont="1" applyFill="1" applyBorder="1" applyAlignment="1">
      <alignment horizontal="center" vertical="center" wrapText="1"/>
    </xf>
    <xf numFmtId="0" fontId="55" fillId="38" borderId="21" xfId="0" applyFont="1" applyFill="1" applyBorder="1" applyAlignment="1">
      <alignment horizontal="center" vertical="center" textRotation="90" wrapText="1"/>
    </xf>
    <xf numFmtId="0" fontId="55" fillId="38" borderId="2" xfId="0" applyFont="1" applyFill="1" applyBorder="1" applyAlignment="1">
      <alignment horizontal="center" vertical="center" wrapText="1"/>
    </xf>
    <xf numFmtId="0" fontId="76" fillId="43" borderId="39" xfId="176" applyFont="1" applyFill="1" applyBorder="1" applyAlignment="1">
      <alignment horizontal="left" vertical="top" wrapText="1"/>
    </xf>
    <xf numFmtId="0" fontId="76" fillId="43" borderId="40" xfId="176" applyFont="1" applyFill="1" applyBorder="1" applyAlignment="1">
      <alignment horizontal="left" vertical="top" wrapText="1"/>
    </xf>
    <xf numFmtId="0" fontId="15" fillId="41" borderId="21" xfId="176" applyFont="1" applyFill="1" applyBorder="1" applyAlignment="1">
      <alignment horizontal="center" vertical="center"/>
    </xf>
    <xf numFmtId="0" fontId="15" fillId="41" borderId="21" xfId="176" applyFont="1" applyFill="1" applyBorder="1" applyAlignment="1">
      <alignment vertical="center" wrapText="1"/>
    </xf>
    <xf numFmtId="0" fontId="15" fillId="22" borderId="21" xfId="176" applyFont="1" applyFill="1" applyBorder="1" applyAlignment="1">
      <alignment horizontal="center" vertical="center"/>
    </xf>
    <xf numFmtId="14" fontId="15" fillId="41" borderId="21" xfId="176" applyNumberFormat="1" applyFont="1" applyFill="1" applyBorder="1" applyAlignment="1">
      <alignment vertical="center"/>
    </xf>
    <xf numFmtId="0" fontId="15" fillId="22" borderId="40" xfId="176" applyFont="1" applyFill="1" applyBorder="1" applyAlignment="1">
      <alignment horizontal="center" vertical="center"/>
    </xf>
    <xf numFmtId="0" fontId="15" fillId="41" borderId="21" xfId="176" applyFont="1" applyFill="1" applyBorder="1" applyAlignment="1">
      <alignment wrapText="1"/>
    </xf>
    <xf numFmtId="14" fontId="15" fillId="41" borderId="21" xfId="176" applyNumberFormat="1" applyFont="1" applyFill="1" applyBorder="1"/>
    <xf numFmtId="0" fontId="15" fillId="41" borderId="21" xfId="176" applyFont="1" applyFill="1" applyBorder="1" applyAlignment="1">
      <alignment horizontal="center"/>
    </xf>
    <xf numFmtId="0" fontId="15" fillId="22" borderId="2" xfId="176" applyFont="1" applyFill="1" applyBorder="1" applyAlignment="1">
      <alignment horizontal="center"/>
    </xf>
    <xf numFmtId="0" fontId="15" fillId="22" borderId="2" xfId="176" applyFont="1" applyFill="1" applyBorder="1" applyAlignment="1">
      <alignment horizontal="center" vertical="center"/>
    </xf>
    <xf numFmtId="0" fontId="15" fillId="41" borderId="21" xfId="176" applyFont="1" applyFill="1" applyBorder="1"/>
    <xf numFmtId="0" fontId="15" fillId="22" borderId="21" xfId="176" applyFont="1" applyFill="1" applyBorder="1" applyAlignment="1">
      <alignment horizontal="center"/>
    </xf>
    <xf numFmtId="0" fontId="15" fillId="41" borderId="35" xfId="176" applyFont="1" applyFill="1" applyBorder="1" applyAlignment="1">
      <alignment horizontal="center" vertical="center"/>
    </xf>
    <xf numFmtId="0" fontId="15" fillId="41" borderId="35" xfId="176" applyFont="1" applyFill="1" applyBorder="1"/>
    <xf numFmtId="0" fontId="15" fillId="41" borderId="35" xfId="176" applyFont="1" applyFill="1" applyBorder="1" applyAlignment="1">
      <alignment wrapText="1"/>
    </xf>
    <xf numFmtId="0" fontId="15" fillId="41" borderId="35" xfId="176" applyFont="1" applyFill="1" applyBorder="1" applyAlignment="1">
      <alignment horizontal="center"/>
    </xf>
    <xf numFmtId="0" fontId="15" fillId="22" borderId="35" xfId="176" applyFont="1" applyFill="1" applyBorder="1" applyAlignment="1">
      <alignment horizontal="center"/>
    </xf>
    <xf numFmtId="14" fontId="15" fillId="41" borderId="35" xfId="176" applyNumberFormat="1" applyFont="1" applyFill="1" applyBorder="1"/>
    <xf numFmtId="0" fontId="15" fillId="22" borderId="1" xfId="176" applyFont="1" applyFill="1" applyBorder="1" applyAlignment="1">
      <alignment horizontal="center"/>
    </xf>
    <xf numFmtId="0" fontId="15" fillId="41" borderId="2" xfId="176" applyFont="1" applyFill="1" applyBorder="1" applyAlignment="1">
      <alignment vertical="top"/>
    </xf>
    <xf numFmtId="0" fontId="15" fillId="41" borderId="2" xfId="176" applyFont="1" applyFill="1" applyBorder="1" applyAlignment="1">
      <alignment vertical="center"/>
    </xf>
    <xf numFmtId="0" fontId="46" fillId="38" borderId="21" xfId="176" applyFont="1" applyFill="1" applyBorder="1" applyAlignment="1">
      <alignment horizontal="center" vertical="center" wrapText="1"/>
    </xf>
    <xf numFmtId="0" fontId="55" fillId="38" borderId="21" xfId="176" applyFont="1" applyFill="1" applyBorder="1" applyAlignment="1">
      <alignment horizontal="center" vertical="center" wrapText="1"/>
    </xf>
    <xf numFmtId="0" fontId="74" fillId="38" borderId="21" xfId="177" applyFont="1" applyFill="1" applyBorder="1" applyAlignment="1" applyProtection="1">
      <alignment horizontal="center" vertical="center" wrapText="1"/>
    </xf>
    <xf numFmtId="0" fontId="55" fillId="38" borderId="21" xfId="176" applyFont="1" applyFill="1" applyBorder="1" applyAlignment="1">
      <alignment horizontal="center" vertical="center" textRotation="90" wrapText="1"/>
    </xf>
    <xf numFmtId="0" fontId="55" fillId="38" borderId="2" xfId="176" applyFont="1" applyFill="1" applyBorder="1" applyAlignment="1">
      <alignment horizontal="center" vertical="center" wrapText="1"/>
    </xf>
    <xf numFmtId="0" fontId="15" fillId="41" borderId="39" xfId="176" applyFont="1" applyFill="1" applyBorder="1" applyAlignment="1">
      <alignment horizontal="center" vertical="center"/>
    </xf>
    <xf numFmtId="0" fontId="15" fillId="41" borderId="39" xfId="176" applyFont="1" applyFill="1" applyBorder="1"/>
    <xf numFmtId="0" fontId="15" fillId="41" borderId="39" xfId="176" applyFont="1" applyFill="1" applyBorder="1" applyAlignment="1">
      <alignment wrapText="1"/>
    </xf>
    <xf numFmtId="0" fontId="15" fillId="41" borderId="39" xfId="176" applyFont="1" applyFill="1" applyBorder="1" applyAlignment="1">
      <alignment horizontal="center"/>
    </xf>
    <xf numFmtId="0" fontId="15" fillId="22" borderId="39" xfId="176" applyFont="1" applyFill="1" applyBorder="1" applyAlignment="1">
      <alignment horizontal="center"/>
    </xf>
    <xf numFmtId="14" fontId="15" fillId="41" borderId="39" xfId="176" applyNumberFormat="1" applyFont="1" applyFill="1" applyBorder="1"/>
    <xf numFmtId="0" fontId="15" fillId="22" borderId="40" xfId="176" applyFont="1" applyFill="1" applyBorder="1" applyAlignment="1">
      <alignment horizontal="center"/>
    </xf>
    <xf numFmtId="0" fontId="50" fillId="41" borderId="0" xfId="177" applyFill="1" applyBorder="1" applyAlignment="1" applyProtection="1">
      <alignment horizontal="right" vertical="center" wrapText="1"/>
    </xf>
    <xf numFmtId="0" fontId="78" fillId="41" borderId="0" xfId="176" applyFont="1" applyFill="1"/>
    <xf numFmtId="179" fontId="15" fillId="41" borderId="21" xfId="176" applyNumberFormat="1" applyFont="1" applyFill="1" applyBorder="1"/>
    <xf numFmtId="180" fontId="15" fillId="41" borderId="21" xfId="176" applyNumberFormat="1" applyFont="1" applyFill="1" applyBorder="1" applyAlignment="1">
      <alignment vertical="center"/>
    </xf>
    <xf numFmtId="180" fontId="15" fillId="41" borderId="21" xfId="176" applyNumberFormat="1" applyFont="1" applyFill="1" applyBorder="1"/>
    <xf numFmtId="0" fontId="52" fillId="41" borderId="25" xfId="176" applyFont="1" applyFill="1" applyBorder="1"/>
    <xf numFmtId="0" fontId="80" fillId="46" borderId="41" xfId="82" applyFont="1" applyFill="1" applyBorder="1" applyAlignment="1">
      <alignment horizontal="center"/>
    </xf>
    <xf numFmtId="0" fontId="80" fillId="46" borderId="42" xfId="82" applyFont="1" applyFill="1" applyBorder="1" applyAlignment="1">
      <alignment horizontal="center"/>
    </xf>
    <xf numFmtId="0" fontId="80" fillId="46" borderId="43" xfId="82" applyFont="1" applyFill="1" applyBorder="1" applyAlignment="1">
      <alignment horizontal="center"/>
    </xf>
    <xf numFmtId="0" fontId="80" fillId="46" borderId="44" xfId="82" applyFont="1" applyFill="1" applyBorder="1" applyAlignment="1">
      <alignment horizontal="center"/>
    </xf>
    <xf numFmtId="0" fontId="80" fillId="46" borderId="43" xfId="82" applyFont="1" applyFill="1" applyBorder="1" applyAlignment="1">
      <alignment horizontal="center" wrapText="1"/>
    </xf>
    <xf numFmtId="0" fontId="80" fillId="46" borderId="47" xfId="82" applyFont="1" applyFill="1" applyBorder="1" applyAlignment="1">
      <alignment horizontal="center" wrapText="1"/>
    </xf>
    <xf numFmtId="0" fontId="80" fillId="46" borderId="48" xfId="82" applyFont="1" applyFill="1" applyBorder="1" applyAlignment="1">
      <alignment horizontal="center" vertical="center" wrapText="1"/>
    </xf>
    <xf numFmtId="0" fontId="41" fillId="0" borderId="0" xfId="82"/>
    <xf numFmtId="0" fontId="81" fillId="0" borderId="49" xfId="82" applyFont="1" applyBorder="1" applyAlignment="1">
      <alignment horizontal="center" vertical="center"/>
    </xf>
    <xf numFmtId="0" fontId="82" fillId="0" borderId="50" xfId="82" applyFont="1" applyBorder="1" applyAlignment="1">
      <alignment horizontal="left" vertical="top" wrapText="1"/>
    </xf>
    <xf numFmtId="0" fontId="83" fillId="0" borderId="51" xfId="82" applyFont="1" applyBorder="1" applyAlignment="1" applyProtection="1">
      <alignment horizontal="center" vertical="center"/>
      <protection locked="0"/>
    </xf>
    <xf numFmtId="0" fontId="83" fillId="0" borderId="1" xfId="82" applyFont="1" applyBorder="1" applyAlignment="1" applyProtection="1">
      <alignment horizontal="center" vertical="center"/>
      <protection locked="0"/>
    </xf>
    <xf numFmtId="14" fontId="83" fillId="0" borderId="1" xfId="82" applyNumberFormat="1" applyFont="1" applyBorder="1" applyAlignment="1" applyProtection="1">
      <alignment horizontal="center" vertical="center"/>
      <protection locked="0"/>
    </xf>
    <xf numFmtId="0" fontId="83" fillId="0" borderId="3" xfId="82" applyFont="1" applyBorder="1" applyAlignment="1" applyProtection="1">
      <alignment horizontal="center" vertical="center"/>
      <protection locked="0"/>
    </xf>
    <xf numFmtId="14" fontId="79" fillId="47" borderId="1" xfId="82" applyNumberFormat="1" applyFont="1" applyFill="1" applyBorder="1" applyAlignment="1" applyProtection="1">
      <alignment horizontal="center" vertical="center"/>
      <protection locked="0"/>
    </xf>
    <xf numFmtId="9" fontId="79" fillId="47" borderId="35" xfId="82" applyNumberFormat="1" applyFont="1" applyFill="1" applyBorder="1" applyAlignment="1" applyProtection="1">
      <alignment horizontal="center" vertical="center"/>
      <protection locked="0"/>
    </xf>
    <xf numFmtId="14" fontId="79" fillId="47" borderId="52" xfId="82" applyNumberFormat="1" applyFont="1" applyFill="1" applyBorder="1" applyAlignment="1" applyProtection="1">
      <alignment horizontal="center" vertical="center"/>
      <protection locked="0"/>
    </xf>
    <xf numFmtId="0" fontId="81" fillId="0" borderId="50" xfId="82" applyFont="1" applyBorder="1" applyAlignment="1">
      <alignment horizontal="center" vertical="center"/>
    </xf>
    <xf numFmtId="0" fontId="83" fillId="0" borderId="22" xfId="82" applyFont="1" applyBorder="1" applyAlignment="1" applyProtection="1">
      <alignment horizontal="center" vertical="center"/>
      <protection locked="0"/>
    </xf>
    <xf numFmtId="0" fontId="81" fillId="0" borderId="53" xfId="82" applyFont="1" applyBorder="1" applyAlignment="1">
      <alignment horizontal="center" vertical="center"/>
    </xf>
    <xf numFmtId="0" fontId="82" fillId="0" borderId="1" xfId="82" applyFont="1" applyBorder="1" applyAlignment="1">
      <alignment horizontal="left" vertical="top" wrapText="1"/>
    </xf>
    <xf numFmtId="0" fontId="83" fillId="0" borderId="54" xfId="82" applyFont="1" applyBorder="1" applyAlignment="1" applyProtection="1">
      <alignment horizontal="center" vertical="center"/>
      <protection locked="0"/>
    </xf>
    <xf numFmtId="14" fontId="79" fillId="47" borderId="35" xfId="82" applyNumberFormat="1" applyFont="1" applyFill="1" applyBorder="1" applyAlignment="1" applyProtection="1">
      <alignment horizontal="center" vertical="top" wrapText="1"/>
      <protection locked="0"/>
    </xf>
    <xf numFmtId="14" fontId="79" fillId="47" borderId="54" xfId="82" applyNumberFormat="1" applyFont="1" applyFill="1" applyBorder="1" applyAlignment="1" applyProtection="1">
      <alignment horizontal="center" vertical="top" wrapText="1"/>
      <protection locked="0"/>
    </xf>
    <xf numFmtId="14" fontId="79" fillId="42" borderId="1" xfId="82" applyNumberFormat="1" applyFont="1" applyFill="1" applyBorder="1" applyAlignment="1" applyProtection="1">
      <alignment horizontal="center" vertical="center"/>
      <protection locked="0"/>
    </xf>
    <xf numFmtId="9" fontId="79" fillId="42" borderId="35" xfId="82" applyNumberFormat="1" applyFont="1" applyFill="1" applyBorder="1" applyAlignment="1" applyProtection="1">
      <alignment horizontal="center" vertical="center"/>
      <protection locked="0"/>
    </xf>
    <xf numFmtId="14" fontId="79" fillId="42" borderId="52" xfId="82" applyNumberFormat="1" applyFont="1" applyFill="1" applyBorder="1" applyAlignment="1" applyProtection="1">
      <alignment horizontal="center" vertical="center"/>
      <protection locked="0"/>
    </xf>
    <xf numFmtId="9" fontId="79" fillId="47" borderId="21" xfId="82" applyNumberFormat="1" applyFont="1" applyFill="1" applyBorder="1" applyAlignment="1" applyProtection="1">
      <alignment horizontal="center" vertical="center"/>
      <protection locked="0"/>
    </xf>
    <xf numFmtId="14" fontId="79" fillId="47" borderId="56" xfId="82" applyNumberFormat="1" applyFont="1" applyFill="1" applyBorder="1" applyAlignment="1" applyProtection="1">
      <alignment horizontal="center" vertical="center"/>
      <protection locked="0"/>
    </xf>
    <xf numFmtId="0" fontId="41" fillId="0" borderId="57" xfId="82" applyBorder="1" applyAlignment="1" applyProtection="1">
      <alignment horizontal="left" vertical="top" wrapText="1"/>
      <protection locked="0"/>
    </xf>
    <xf numFmtId="0" fontId="83" fillId="0" borderId="58" xfId="82" applyFont="1" applyBorder="1" applyAlignment="1" applyProtection="1">
      <alignment horizontal="center" vertical="center"/>
      <protection locked="0"/>
    </xf>
    <xf numFmtId="0" fontId="83" fillId="0" borderId="59" xfId="82" applyFont="1" applyBorder="1" applyAlignment="1" applyProtection="1">
      <alignment horizontal="center" vertical="center"/>
      <protection locked="0"/>
    </xf>
    <xf numFmtId="0" fontId="83" fillId="0" borderId="60" xfId="82" applyFont="1" applyBorder="1" applyAlignment="1" applyProtection="1">
      <alignment horizontal="center" vertical="center"/>
      <protection locked="0"/>
    </xf>
    <xf numFmtId="14" fontId="79" fillId="47" borderId="59" xfId="82" applyNumberFormat="1" applyFont="1" applyFill="1" applyBorder="1" applyAlignment="1" applyProtection="1">
      <alignment horizontal="center" vertical="center"/>
      <protection locked="0"/>
    </xf>
    <xf numFmtId="9" fontId="79" fillId="47" borderId="64" xfId="82" applyNumberFormat="1" applyFont="1" applyFill="1" applyBorder="1" applyAlignment="1" applyProtection="1">
      <alignment horizontal="center" vertical="center"/>
      <protection locked="0"/>
    </xf>
    <xf numFmtId="14" fontId="79" fillId="47" borderId="65" xfId="82" applyNumberFormat="1" applyFont="1" applyFill="1" applyBorder="1" applyAlignment="1" applyProtection="1">
      <alignment horizontal="center" vertical="center"/>
      <protection locked="0"/>
    </xf>
    <xf numFmtId="0" fontId="86" fillId="0" borderId="0" xfId="82" applyFont="1"/>
    <xf numFmtId="9" fontId="86" fillId="0" borderId="0" xfId="82" applyNumberFormat="1" applyFont="1" applyAlignment="1">
      <alignment horizontal="center"/>
    </xf>
    <xf numFmtId="0" fontId="87" fillId="48" borderId="66" xfId="82" applyFont="1" applyFill="1" applyBorder="1" applyAlignment="1">
      <alignment horizontal="center" vertical="center"/>
    </xf>
    <xf numFmtId="0" fontId="47" fillId="0" borderId="0" xfId="82" applyFont="1" applyAlignment="1">
      <alignment vertical="center"/>
    </xf>
    <xf numFmtId="0" fontId="47" fillId="0" borderId="44" xfId="82" applyFont="1" applyBorder="1" applyAlignment="1">
      <alignment vertical="center"/>
    </xf>
    <xf numFmtId="9" fontId="86" fillId="0" borderId="0" xfId="82" applyNumberFormat="1" applyFont="1"/>
    <xf numFmtId="0" fontId="88" fillId="0" borderId="0" xfId="82" applyFont="1" applyAlignment="1">
      <alignment vertical="top" wrapText="1"/>
    </xf>
    <xf numFmtId="9" fontId="89" fillId="0" borderId="0" xfId="82" applyNumberFormat="1" applyFont="1" applyAlignment="1">
      <alignment horizontal="center" vertical="center" wrapText="1"/>
    </xf>
    <xf numFmtId="0" fontId="88" fillId="0" borderId="0" xfId="82" applyFont="1" applyAlignment="1">
      <alignment horizontal="left" vertical="center" wrapText="1"/>
    </xf>
    <xf numFmtId="0" fontId="41" fillId="0" borderId="0" xfId="82" applyProtection="1">
      <protection locked="0"/>
    </xf>
    <xf numFmtId="0" fontId="41" fillId="0" borderId="25" xfId="82" applyBorder="1" applyProtection="1">
      <protection locked="0"/>
    </xf>
    <xf numFmtId="9" fontId="67" fillId="0" borderId="35" xfId="82" applyNumberFormat="1" applyFont="1" applyBorder="1" applyAlignment="1">
      <alignment horizontal="left" vertical="center" wrapText="1"/>
    </xf>
    <xf numFmtId="0" fontId="41" fillId="0" borderId="54" xfId="82" applyBorder="1" applyAlignment="1">
      <alignment vertical="center" wrapText="1"/>
    </xf>
    <xf numFmtId="9" fontId="86" fillId="0" borderId="0" xfId="82" applyNumberFormat="1" applyFont="1" applyAlignment="1">
      <alignment horizontal="center" vertical="center"/>
    </xf>
    <xf numFmtId="0" fontId="90" fillId="0" borderId="0" xfId="82" applyFont="1" applyAlignment="1">
      <alignment horizontal="left" vertical="center" readingOrder="1"/>
    </xf>
    <xf numFmtId="0" fontId="91" fillId="44" borderId="70" xfId="82" applyFont="1" applyFill="1" applyBorder="1" applyAlignment="1">
      <alignment horizontal="center" vertical="center" wrapText="1" readingOrder="1"/>
    </xf>
    <xf numFmtId="0" fontId="41" fillId="0" borderId="3" xfId="82" applyBorder="1" applyProtection="1">
      <protection locked="0"/>
    </xf>
    <xf numFmtId="9" fontId="67" fillId="0" borderId="0" xfId="82" applyNumberFormat="1" applyFont="1" applyAlignment="1">
      <alignment horizontal="left" vertical="top" wrapText="1"/>
    </xf>
    <xf numFmtId="0" fontId="79" fillId="0" borderId="0" xfId="82" applyFont="1"/>
    <xf numFmtId="0" fontId="91" fillId="45" borderId="70" xfId="82" applyFont="1" applyFill="1" applyBorder="1" applyAlignment="1">
      <alignment horizontal="center" vertical="center" wrapText="1" readingOrder="1"/>
    </xf>
    <xf numFmtId="9" fontId="82" fillId="0" borderId="0" xfId="82" applyNumberFormat="1" applyFont="1"/>
    <xf numFmtId="0" fontId="41" fillId="0" borderId="0" xfId="82" applyAlignment="1">
      <alignment vertical="center"/>
    </xf>
    <xf numFmtId="0" fontId="91" fillId="50" borderId="70" xfId="82" applyFont="1" applyFill="1" applyBorder="1" applyAlignment="1">
      <alignment horizontal="center" vertical="center" wrapText="1" readingOrder="1"/>
    </xf>
    <xf numFmtId="0" fontId="93" fillId="0" borderId="0" xfId="82" applyFont="1" applyProtection="1">
      <protection locked="0"/>
    </xf>
    <xf numFmtId="0" fontId="94" fillId="0" borderId="0" xfId="82" applyFont="1" applyAlignment="1">
      <alignment horizontal="left" vertical="center" readingOrder="1"/>
    </xf>
    <xf numFmtId="0" fontId="7" fillId="0" borderId="0" xfId="181" applyFont="1" applyAlignment="1">
      <alignment horizontal="center" vertical="center" wrapText="1"/>
    </xf>
    <xf numFmtId="15" fontId="7" fillId="0" borderId="0" xfId="181" applyNumberFormat="1" applyFont="1" applyAlignment="1">
      <alignment horizontal="center" vertical="center" wrapText="1"/>
    </xf>
    <xf numFmtId="0" fontId="15" fillId="41" borderId="1" xfId="176" applyFont="1" applyFill="1" applyBorder="1" applyAlignment="1">
      <alignment vertical="center" wrapText="1"/>
    </xf>
    <xf numFmtId="0" fontId="15" fillId="22" borderId="38" xfId="176" applyFont="1" applyFill="1" applyBorder="1" applyAlignment="1">
      <alignment horizontal="center" vertical="center"/>
    </xf>
    <xf numFmtId="0" fontId="50" fillId="38" borderId="21" xfId="177" applyFill="1" applyBorder="1" applyAlignment="1" applyProtection="1">
      <alignment horizontal="center" vertical="center" wrapText="1"/>
    </xf>
    <xf numFmtId="0" fontId="15" fillId="41" borderId="2" xfId="176" applyFont="1" applyFill="1" applyBorder="1" applyAlignment="1">
      <alignment horizontal="center" vertical="center"/>
    </xf>
    <xf numFmtId="0" fontId="15" fillId="41" borderId="2" xfId="176" applyFont="1" applyFill="1" applyBorder="1" applyAlignment="1">
      <alignment horizontal="center" vertical="center" wrapText="1"/>
    </xf>
    <xf numFmtId="9" fontId="62" fillId="0" borderId="37" xfId="180" applyNumberFormat="1" applyFont="1" applyBorder="1" applyAlignment="1">
      <alignment horizontal="center" vertical="center" wrapText="1"/>
    </xf>
    <xf numFmtId="0" fontId="15" fillId="41" borderId="1" xfId="176" applyFont="1" applyFill="1" applyBorder="1" applyAlignment="1">
      <alignment horizontal="center" vertical="center"/>
    </xf>
    <xf numFmtId="0" fontId="15" fillId="41" borderId="1" xfId="176" applyFont="1" applyFill="1" applyBorder="1" applyAlignment="1">
      <alignment vertical="center"/>
    </xf>
    <xf numFmtId="0" fontId="3" fillId="41" borderId="1" xfId="176" applyFont="1" applyFill="1" applyBorder="1" applyAlignment="1">
      <alignment vertical="center" wrapText="1"/>
    </xf>
    <xf numFmtId="0" fontId="15" fillId="41" borderId="1" xfId="176" applyFont="1" applyFill="1" applyBorder="1" applyAlignment="1">
      <alignment horizontal="center" vertical="center" wrapText="1"/>
    </xf>
    <xf numFmtId="0" fontId="15" fillId="41" borderId="1" xfId="176" applyFont="1" applyFill="1" applyBorder="1" applyAlignment="1">
      <alignment horizontal="left" vertical="center" wrapText="1"/>
    </xf>
    <xf numFmtId="0" fontId="15" fillId="41" borderId="1" xfId="176" applyFont="1" applyFill="1" applyBorder="1" applyAlignment="1">
      <alignment vertical="top" wrapText="1"/>
    </xf>
    <xf numFmtId="0" fontId="15" fillId="41" borderId="1" xfId="176" applyFont="1" applyFill="1" applyBorder="1"/>
    <xf numFmtId="0" fontId="15" fillId="41" borderId="1" xfId="176" applyFont="1" applyFill="1" applyBorder="1" applyAlignment="1">
      <alignment wrapText="1"/>
    </xf>
    <xf numFmtId="0" fontId="15" fillId="41" borderId="1" xfId="176" applyFont="1" applyFill="1" applyBorder="1" applyAlignment="1">
      <alignment horizontal="center"/>
    </xf>
    <xf numFmtId="180" fontId="15" fillId="41" borderId="1" xfId="176" applyNumberFormat="1" applyFont="1" applyFill="1" applyBorder="1" applyAlignment="1">
      <alignment vertical="center"/>
    </xf>
    <xf numFmtId="14" fontId="15" fillId="41" borderId="1" xfId="176" applyNumberFormat="1" applyFont="1" applyFill="1" applyBorder="1" applyAlignment="1">
      <alignment vertical="center"/>
    </xf>
    <xf numFmtId="180" fontId="15" fillId="41" borderId="1" xfId="176" applyNumberFormat="1" applyFont="1" applyFill="1" applyBorder="1"/>
    <xf numFmtId="14" fontId="15" fillId="41" borderId="1" xfId="176" applyNumberFormat="1" applyFont="1" applyFill="1" applyBorder="1"/>
    <xf numFmtId="0" fontId="15" fillId="41" borderId="1" xfId="176" applyFont="1" applyFill="1" applyBorder="1" applyAlignment="1">
      <alignment vertical="top"/>
    </xf>
    <xf numFmtId="179" fontId="15" fillId="41" borderId="1" xfId="176" applyNumberFormat="1" applyFont="1" applyFill="1" applyBorder="1"/>
    <xf numFmtId="0" fontId="95" fillId="0" borderId="0" xfId="0" applyFont="1" applyAlignment="1">
      <alignment horizontal="left"/>
    </xf>
    <xf numFmtId="0" fontId="96" fillId="0" borderId="0" xfId="0" applyFont="1" applyAlignment="1">
      <alignment horizontal="left" wrapText="1"/>
    </xf>
    <xf numFmtId="0" fontId="0" fillId="0" borderId="0" xfId="0" applyAlignment="1">
      <alignment horizontal="center"/>
    </xf>
    <xf numFmtId="0" fontId="98" fillId="31" borderId="1" xfId="0" applyFont="1" applyFill="1" applyBorder="1" applyAlignment="1">
      <alignment horizontal="center" vertical="center" wrapText="1"/>
    </xf>
    <xf numFmtId="49" fontId="0" fillId="0" borderId="72" xfId="0" applyNumberFormat="1" applyBorder="1" applyAlignment="1" applyProtection="1">
      <alignment horizontal="center" wrapText="1"/>
      <protection locked="0"/>
    </xf>
    <xf numFmtId="49" fontId="0" fillId="0" borderId="22" xfId="0" applyNumberFormat="1" applyBorder="1" applyAlignment="1" applyProtection="1">
      <alignment vertical="top" wrapText="1"/>
      <protection locked="0"/>
    </xf>
    <xf numFmtId="49" fontId="0" fillId="0" borderId="22" xfId="0" applyNumberFormat="1" applyBorder="1" applyAlignment="1" applyProtection="1">
      <alignment horizontal="center" wrapText="1"/>
      <protection locked="0"/>
    </xf>
    <xf numFmtId="49" fontId="0" fillId="0" borderId="73" xfId="0" applyNumberFormat="1" applyBorder="1" applyAlignment="1" applyProtection="1">
      <alignment horizontal="center" wrapText="1"/>
      <protection locked="0"/>
    </xf>
    <xf numFmtId="49" fontId="0" fillId="0" borderId="1" xfId="0" applyNumberFormat="1" applyBorder="1" applyAlignment="1" applyProtection="1">
      <alignment vertical="top" wrapText="1"/>
      <protection locked="0"/>
    </xf>
    <xf numFmtId="49" fontId="0" fillId="0" borderId="1" xfId="0" applyNumberFormat="1" applyBorder="1" applyAlignment="1" applyProtection="1">
      <alignment horizontal="center" wrapText="1"/>
      <protection locked="0"/>
    </xf>
    <xf numFmtId="0" fontId="0" fillId="0" borderId="1" xfId="0" applyBorder="1" applyAlignment="1" applyProtection="1">
      <alignment vertical="top" wrapText="1"/>
      <protection locked="0"/>
    </xf>
    <xf numFmtId="49" fontId="0" fillId="0" borderId="74" xfId="0" applyNumberFormat="1" applyBorder="1" applyAlignment="1" applyProtection="1">
      <alignment horizontal="center" wrapText="1"/>
      <protection locked="0"/>
    </xf>
    <xf numFmtId="49" fontId="0" fillId="0" borderId="75" xfId="0" applyNumberFormat="1" applyBorder="1" applyAlignment="1" applyProtection="1">
      <alignment vertical="top" wrapText="1"/>
      <protection locked="0"/>
    </xf>
    <xf numFmtId="49" fontId="0" fillId="0" borderId="75" xfId="0" applyNumberFormat="1" applyBorder="1" applyAlignment="1" applyProtection="1">
      <alignment horizontal="center" wrapText="1"/>
      <protection locked="0"/>
    </xf>
    <xf numFmtId="0" fontId="15" fillId="22" borderId="1" xfId="176" applyFont="1" applyFill="1" applyBorder="1" applyAlignment="1">
      <alignment horizontal="center" vertical="center"/>
    </xf>
    <xf numFmtId="0" fontId="55" fillId="38" borderId="28" xfId="0" applyFont="1" applyFill="1" applyBorder="1" applyAlignment="1">
      <alignment horizontal="center" vertical="center" wrapText="1"/>
    </xf>
    <xf numFmtId="0" fontId="15" fillId="41" borderId="22" xfId="176" applyFont="1" applyFill="1" applyBorder="1" applyAlignment="1">
      <alignment vertical="center"/>
    </xf>
    <xf numFmtId="0" fontId="15" fillId="41" borderId="22" xfId="176" applyFont="1" applyFill="1" applyBorder="1" applyAlignment="1">
      <alignment vertical="center" wrapText="1"/>
    </xf>
    <xf numFmtId="0" fontId="3" fillId="41" borderId="22" xfId="176" applyFont="1" applyFill="1" applyBorder="1" applyAlignment="1">
      <alignment vertical="center" wrapText="1"/>
    </xf>
    <xf numFmtId="0" fontId="15" fillId="41" borderId="22" xfId="176" applyFont="1" applyFill="1" applyBorder="1" applyAlignment="1">
      <alignment horizontal="center" vertical="center" wrapText="1"/>
    </xf>
    <xf numFmtId="0" fontId="15" fillId="41" borderId="54" xfId="176" applyFont="1" applyFill="1" applyBorder="1" applyAlignment="1">
      <alignment vertical="center" wrapText="1"/>
    </xf>
    <xf numFmtId="0" fontId="15" fillId="41" borderId="78" xfId="176" applyFont="1" applyFill="1" applyBorder="1" applyAlignment="1">
      <alignment vertical="center"/>
    </xf>
    <xf numFmtId="0" fontId="15" fillId="41" borderId="22" xfId="176" applyFont="1" applyFill="1" applyBorder="1" applyAlignment="1">
      <alignment horizontal="center" vertical="center"/>
    </xf>
    <xf numFmtId="0" fontId="47" fillId="0" borderId="0" xfId="82" applyFont="1"/>
    <xf numFmtId="0" fontId="0" fillId="0" borderId="0" xfId="0" applyAlignment="1">
      <alignment horizontal="right" vertical="top"/>
    </xf>
    <xf numFmtId="0" fontId="64" fillId="0" borderId="0" xfId="180" applyFont="1" applyAlignment="1">
      <alignment horizontal="center" vertical="center"/>
    </xf>
    <xf numFmtId="0" fontId="15" fillId="0" borderId="0" xfId="176" applyFont="1" applyAlignment="1">
      <alignment horizontal="right" vertical="top"/>
    </xf>
    <xf numFmtId="0" fontId="64" fillId="0" borderId="0" xfId="180" applyFont="1" applyAlignment="1">
      <alignment horizontal="right" vertical="top"/>
    </xf>
    <xf numFmtId="0" fontId="15" fillId="0" borderId="0" xfId="176" applyFont="1" applyAlignment="1">
      <alignment horizontal="right"/>
    </xf>
    <xf numFmtId="0" fontId="55" fillId="53" borderId="23" xfId="0" applyFont="1" applyFill="1" applyBorder="1" applyAlignment="1">
      <alignment horizontal="center" vertical="center" wrapText="1"/>
    </xf>
    <xf numFmtId="0" fontId="55" fillId="53" borderId="76" xfId="0" applyFont="1" applyFill="1" applyBorder="1" applyAlignment="1">
      <alignment horizontal="center" vertical="center" wrapText="1"/>
    </xf>
    <xf numFmtId="0" fontId="74" fillId="53" borderId="77" xfId="0" applyFont="1" applyFill="1" applyBorder="1" applyAlignment="1">
      <alignment horizontal="center" vertical="center" wrapText="1"/>
    </xf>
    <xf numFmtId="0" fontId="55" fillId="51" borderId="23" xfId="0" applyFont="1" applyFill="1" applyBorder="1" applyAlignment="1">
      <alignment horizontal="center" vertical="center" wrapText="1"/>
    </xf>
    <xf numFmtId="0" fontId="55" fillId="51" borderId="76" xfId="0" applyFont="1" applyFill="1" applyBorder="1" applyAlignment="1">
      <alignment horizontal="center" vertical="center" wrapText="1"/>
    </xf>
    <xf numFmtId="0" fontId="74" fillId="51" borderId="77" xfId="0" applyFont="1" applyFill="1" applyBorder="1" applyAlignment="1">
      <alignment horizontal="center" vertical="center" wrapText="1"/>
    </xf>
    <xf numFmtId="0" fontId="15" fillId="41" borderId="22" xfId="176" applyFont="1" applyFill="1" applyBorder="1" applyAlignment="1">
      <alignment horizontal="left" vertical="center" wrapText="1"/>
    </xf>
    <xf numFmtId="0" fontId="15" fillId="22" borderId="22" xfId="176" applyFont="1" applyFill="1" applyBorder="1" applyAlignment="1">
      <alignment horizontal="center" vertical="center"/>
    </xf>
    <xf numFmtId="0" fontId="15" fillId="41" borderId="36" xfId="176" applyFont="1" applyFill="1" applyBorder="1" applyAlignment="1">
      <alignment vertical="center" wrapText="1"/>
    </xf>
    <xf numFmtId="180" fontId="15" fillId="41" borderId="36" xfId="176" applyNumberFormat="1" applyFont="1" applyFill="1" applyBorder="1" applyAlignment="1">
      <alignment vertical="center"/>
    </xf>
    <xf numFmtId="14" fontId="15" fillId="41" borderId="36" xfId="176" applyNumberFormat="1" applyFont="1" applyFill="1" applyBorder="1" applyAlignment="1">
      <alignment vertical="center"/>
    </xf>
    <xf numFmtId="0" fontId="15" fillId="41" borderId="36" xfId="176" applyFont="1" applyFill="1" applyBorder="1" applyAlignment="1">
      <alignment horizontal="center" vertical="center"/>
    </xf>
    <xf numFmtId="0" fontId="55" fillId="52" borderId="23" xfId="0" applyFont="1" applyFill="1" applyBorder="1" applyAlignment="1">
      <alignment horizontal="center" vertical="center" wrapText="1"/>
    </xf>
    <xf numFmtId="0" fontId="74" fillId="52" borderId="76" xfId="0" applyFont="1" applyFill="1" applyBorder="1" applyAlignment="1">
      <alignment horizontal="center" vertical="center" wrapText="1"/>
    </xf>
    <xf numFmtId="0" fontId="55" fillId="52" borderId="76" xfId="0" applyFont="1" applyFill="1" applyBorder="1" applyAlignment="1">
      <alignment horizontal="center" vertical="center" wrapText="1"/>
    </xf>
    <xf numFmtId="0" fontId="55" fillId="52" borderId="76" xfId="0" applyFont="1" applyFill="1" applyBorder="1" applyAlignment="1">
      <alignment horizontal="center" vertical="center" textRotation="90" wrapText="1"/>
    </xf>
    <xf numFmtId="0" fontId="55" fillId="52" borderId="77" xfId="0" applyFont="1" applyFill="1" applyBorder="1" applyAlignment="1">
      <alignment horizontal="center" vertical="center" wrapText="1"/>
    </xf>
    <xf numFmtId="0" fontId="99" fillId="0" borderId="0" xfId="0" applyFont="1" applyAlignment="1">
      <alignment vertical="center"/>
    </xf>
    <xf numFmtId="0" fontId="100" fillId="0" borderId="0" xfId="0" applyFont="1" applyAlignment="1">
      <alignment vertical="center"/>
    </xf>
    <xf numFmtId="0" fontId="101" fillId="0" borderId="0" xfId="0" applyFont="1" applyAlignment="1">
      <alignment vertical="center"/>
    </xf>
    <xf numFmtId="0" fontId="102" fillId="0" borderId="0" xfId="180" applyFont="1" applyAlignment="1">
      <alignment horizontal="center" vertical="center" wrapText="1"/>
    </xf>
    <xf numFmtId="2" fontId="102" fillId="0" borderId="0" xfId="180" applyNumberFormat="1" applyFont="1" applyAlignment="1">
      <alignment horizontal="center" vertical="center" wrapText="1"/>
    </xf>
    <xf numFmtId="10" fontId="102" fillId="0" borderId="0" xfId="180" applyNumberFormat="1" applyFont="1" applyAlignment="1">
      <alignment horizontal="center" vertical="center" wrapText="1"/>
    </xf>
    <xf numFmtId="0" fontId="103" fillId="44" borderId="37" xfId="178" applyFont="1" applyFill="1" applyBorder="1" applyAlignment="1">
      <alignment horizontal="center" vertical="center" wrapText="1"/>
    </xf>
    <xf numFmtId="0" fontId="103" fillId="54" borderId="37" xfId="178" applyFont="1" applyFill="1" applyBorder="1" applyAlignment="1">
      <alignment horizontal="center" vertical="center" wrapText="1"/>
    </xf>
    <xf numFmtId="0" fontId="103" fillId="55" borderId="37" xfId="178" applyFont="1" applyFill="1" applyBorder="1" applyAlignment="1">
      <alignment horizontal="center" vertical="center" wrapText="1"/>
    </xf>
    <xf numFmtId="0" fontId="103" fillId="56" borderId="37" xfId="178" applyFont="1" applyFill="1" applyBorder="1" applyAlignment="1">
      <alignment horizontal="center" vertical="center" wrapText="1"/>
    </xf>
    <xf numFmtId="0" fontId="103" fillId="57" borderId="37" xfId="178" applyFont="1" applyFill="1" applyBorder="1" applyAlignment="1">
      <alignment horizontal="center" vertical="center" wrapText="1"/>
    </xf>
    <xf numFmtId="0" fontId="103" fillId="45" borderId="37" xfId="178" applyFont="1" applyFill="1" applyBorder="1" applyAlignment="1">
      <alignment horizontal="center" vertical="center" wrapText="1"/>
    </xf>
    <xf numFmtId="0" fontId="103" fillId="58" borderId="37" xfId="178" applyFont="1" applyFill="1" applyBorder="1" applyAlignment="1">
      <alignment horizontal="center" vertical="center" wrapText="1"/>
    </xf>
    <xf numFmtId="0" fontId="103" fillId="59" borderId="37" xfId="178" applyFont="1" applyFill="1" applyBorder="1" applyAlignment="1">
      <alignment horizontal="center" vertical="center" wrapText="1"/>
    </xf>
    <xf numFmtId="0" fontId="103" fillId="60" borderId="37" xfId="178" applyFont="1" applyFill="1" applyBorder="1" applyAlignment="1">
      <alignment horizontal="center" vertical="center" wrapText="1"/>
    </xf>
    <xf numFmtId="0" fontId="103" fillId="50" borderId="37" xfId="178" applyFont="1" applyFill="1" applyBorder="1" applyAlignment="1">
      <alignment horizontal="center" vertical="center" wrapText="1"/>
    </xf>
    <xf numFmtId="0" fontId="15" fillId="41" borderId="1" xfId="176" applyFont="1" applyFill="1" applyBorder="1" applyAlignment="1">
      <alignment horizontal="center" wrapText="1"/>
    </xf>
    <xf numFmtId="0" fontId="15" fillId="41" borderId="39" xfId="176" applyFont="1" applyFill="1" applyBorder="1" applyAlignment="1">
      <alignment horizontal="center" wrapText="1"/>
    </xf>
    <xf numFmtId="0" fontId="15" fillId="41" borderId="21" xfId="176" applyFont="1" applyFill="1" applyBorder="1" applyAlignment="1">
      <alignment horizontal="center" wrapText="1"/>
    </xf>
    <xf numFmtId="0" fontId="15" fillId="41" borderId="35" xfId="176" applyFont="1" applyFill="1" applyBorder="1" applyAlignment="1">
      <alignment horizontal="center" wrapText="1"/>
    </xf>
    <xf numFmtId="0" fontId="58" fillId="41" borderId="36" xfId="176" applyFont="1" applyFill="1" applyBorder="1" applyAlignment="1">
      <alignment horizontal="left"/>
    </xf>
    <xf numFmtId="0" fontId="58" fillId="41" borderId="0" xfId="176" applyFont="1" applyFill="1" applyAlignment="1">
      <alignment horizontal="left"/>
    </xf>
    <xf numFmtId="0" fontId="58" fillId="41" borderId="29" xfId="176" applyFont="1" applyFill="1" applyBorder="1" applyAlignment="1">
      <alignment horizontal="left"/>
    </xf>
    <xf numFmtId="0" fontId="58" fillId="41" borderId="26" xfId="176" applyFont="1" applyFill="1" applyBorder="1" applyAlignment="1">
      <alignment horizontal="left"/>
    </xf>
    <xf numFmtId="0" fontId="58" fillId="41" borderId="25" xfId="176" applyFont="1" applyFill="1" applyBorder="1" applyAlignment="1">
      <alignment horizontal="left"/>
    </xf>
    <xf numFmtId="0" fontId="58" fillId="41" borderId="27" xfId="176" applyFont="1" applyFill="1" applyBorder="1" applyAlignment="1">
      <alignment horizontal="left"/>
    </xf>
    <xf numFmtId="14" fontId="58" fillId="41" borderId="26" xfId="176" applyNumberFormat="1" applyFont="1" applyFill="1" applyBorder="1" applyAlignment="1">
      <alignment horizontal="left"/>
    </xf>
    <xf numFmtId="14" fontId="58" fillId="41" borderId="25" xfId="176" applyNumberFormat="1" applyFont="1" applyFill="1" applyBorder="1" applyAlignment="1">
      <alignment horizontal="left"/>
    </xf>
    <xf numFmtId="14" fontId="58" fillId="41" borderId="27" xfId="176" applyNumberFormat="1" applyFont="1" applyFill="1" applyBorder="1" applyAlignment="1">
      <alignment horizontal="left"/>
    </xf>
    <xf numFmtId="0" fontId="15" fillId="42" borderId="28" xfId="176" applyFont="1" applyFill="1" applyBorder="1" applyAlignment="1">
      <alignment horizontal="left" vertical="center" wrapText="1"/>
    </xf>
    <xf numFmtId="0" fontId="15" fillId="0" borderId="0" xfId="176" applyFont="1" applyAlignment="1">
      <alignment horizontal="right" wrapText="1"/>
    </xf>
    <xf numFmtId="0" fontId="97" fillId="31" borderId="35" xfId="0" applyFont="1" applyFill="1" applyBorder="1" applyAlignment="1" applyProtection="1">
      <alignment horizontal="center" vertical="center" wrapText="1"/>
      <protection locked="0"/>
    </xf>
    <xf numFmtId="0" fontId="97" fillId="31" borderId="3" xfId="0" applyFont="1" applyFill="1" applyBorder="1" applyAlignment="1" applyProtection="1">
      <alignment horizontal="center" vertical="center" wrapText="1"/>
      <protection locked="0"/>
    </xf>
    <xf numFmtId="0" fontId="97" fillId="31" borderId="54" xfId="0" applyFont="1" applyFill="1" applyBorder="1" applyAlignment="1" applyProtection="1">
      <alignment horizontal="center" vertical="center" wrapText="1"/>
      <protection locked="0"/>
    </xf>
    <xf numFmtId="0" fontId="73" fillId="38" borderId="37" xfId="176" applyFont="1" applyFill="1" applyBorder="1" applyAlignment="1">
      <alignment horizontal="center" vertical="center" wrapText="1"/>
    </xf>
    <xf numFmtId="0" fontId="61" fillId="41" borderId="23" xfId="178" applyFont="1" applyFill="1" applyBorder="1" applyAlignment="1">
      <alignment horizontal="center" vertical="center" wrapText="1"/>
    </xf>
    <xf numFmtId="0" fontId="61" fillId="41" borderId="9" xfId="178" applyFont="1" applyFill="1" applyBorder="1" applyAlignment="1">
      <alignment horizontal="center" vertical="center" wrapText="1"/>
    </xf>
    <xf numFmtId="0" fontId="61" fillId="41" borderId="24" xfId="178" applyFont="1" applyFill="1" applyBorder="1" applyAlignment="1">
      <alignment horizontal="center" vertical="center" wrapText="1"/>
    </xf>
    <xf numFmtId="0" fontId="72" fillId="38" borderId="37" xfId="176" applyFont="1" applyFill="1" applyBorder="1" applyAlignment="1">
      <alignment horizontal="center" vertical="center" wrapText="1"/>
    </xf>
    <xf numFmtId="0" fontId="64" fillId="0" borderId="37" xfId="180" applyFont="1" applyBorder="1" applyAlignment="1">
      <alignment horizontal="center" vertical="center" wrapText="1"/>
    </xf>
    <xf numFmtId="0" fontId="72" fillId="38" borderId="32" xfId="176" applyFont="1" applyFill="1" applyBorder="1" applyAlignment="1">
      <alignment horizontal="center" vertical="center" wrapText="1"/>
    </xf>
    <xf numFmtId="0" fontId="72" fillId="38" borderId="33" xfId="176" applyFont="1" applyFill="1" applyBorder="1" applyAlignment="1">
      <alignment horizontal="center" vertical="center" wrapText="1"/>
    </xf>
    <xf numFmtId="0" fontId="72" fillId="38" borderId="34" xfId="176" applyFont="1" applyFill="1" applyBorder="1" applyAlignment="1">
      <alignment horizontal="center" vertical="center" wrapText="1"/>
    </xf>
    <xf numFmtId="0" fontId="72" fillId="38" borderId="23" xfId="176" applyFont="1" applyFill="1" applyBorder="1" applyAlignment="1">
      <alignment horizontal="center" vertical="center" wrapText="1"/>
    </xf>
    <xf numFmtId="0" fontId="72" fillId="38" borderId="24" xfId="176" applyFont="1" applyFill="1" applyBorder="1" applyAlignment="1">
      <alignment horizontal="center" vertical="center" wrapText="1"/>
    </xf>
    <xf numFmtId="0" fontId="73" fillId="38" borderId="23" xfId="176" applyFont="1" applyFill="1" applyBorder="1" applyAlignment="1">
      <alignment horizontal="center" vertical="center" wrapText="1"/>
    </xf>
    <xf numFmtId="0" fontId="73" fillId="38" borderId="9" xfId="176" applyFont="1" applyFill="1" applyBorder="1" applyAlignment="1">
      <alignment horizontal="center" vertical="center" wrapText="1"/>
    </xf>
    <xf numFmtId="0" fontId="73" fillId="38" borderId="24" xfId="176" applyFont="1" applyFill="1" applyBorder="1" applyAlignment="1">
      <alignment horizontal="center" vertical="center" wrapText="1"/>
    </xf>
    <xf numFmtId="0" fontId="69" fillId="0" borderId="0" xfId="180" applyFont="1" applyAlignment="1">
      <alignment horizontal="left" vertical="center" wrapText="1"/>
    </xf>
    <xf numFmtId="0" fontId="59" fillId="0" borderId="0" xfId="180" applyFont="1" applyAlignment="1">
      <alignment horizontal="center" vertical="center" wrapText="1"/>
    </xf>
    <xf numFmtId="0" fontId="67" fillId="0" borderId="32" xfId="0" applyFont="1" applyBorder="1" applyAlignment="1">
      <alignment horizontal="center" vertical="center" textRotation="90" wrapText="1"/>
    </xf>
    <xf numFmtId="0" fontId="67" fillId="0" borderId="33" xfId="0" quotePrefix="1" applyFont="1" applyBorder="1" applyAlignment="1">
      <alignment horizontal="center" vertical="center" textRotation="90" wrapText="1"/>
    </xf>
    <xf numFmtId="0" fontId="67" fillId="0" borderId="34" xfId="0" quotePrefix="1" applyFont="1" applyBorder="1" applyAlignment="1">
      <alignment horizontal="center" vertical="center" textRotation="90" wrapText="1"/>
    </xf>
    <xf numFmtId="0" fontId="61" fillId="41" borderId="9" xfId="178" applyFont="1" applyFill="1" applyBorder="1" applyAlignment="1">
      <alignment horizontal="center" vertical="center"/>
    </xf>
    <xf numFmtId="0" fontId="61" fillId="41" borderId="24" xfId="178" applyFont="1" applyFill="1" applyBorder="1" applyAlignment="1">
      <alignment horizontal="center" vertical="center"/>
    </xf>
    <xf numFmtId="0" fontId="67" fillId="0" borderId="33" xfId="0" applyFont="1" applyBorder="1" applyAlignment="1">
      <alignment horizontal="center" vertical="center" textRotation="90" wrapText="1"/>
    </xf>
    <xf numFmtId="0" fontId="67" fillId="0" borderId="34" xfId="0" applyFont="1" applyBorder="1" applyAlignment="1">
      <alignment horizontal="center" vertical="center" textRotation="90" wrapText="1"/>
    </xf>
    <xf numFmtId="0" fontId="15" fillId="41" borderId="2" xfId="176" applyFont="1" applyFill="1" applyBorder="1" applyAlignment="1">
      <alignment horizontal="center" vertical="center"/>
    </xf>
    <xf numFmtId="0" fontId="15" fillId="41" borderId="38" xfId="176" applyFont="1" applyFill="1" applyBorder="1" applyAlignment="1">
      <alignment horizontal="center" vertical="center"/>
    </xf>
    <xf numFmtId="0" fontId="15" fillId="41" borderId="22" xfId="176" applyFont="1" applyFill="1" applyBorder="1" applyAlignment="1">
      <alignment horizontal="center" vertical="center"/>
    </xf>
    <xf numFmtId="0" fontId="15" fillId="41" borderId="1" xfId="176" applyFont="1" applyFill="1" applyBorder="1" applyAlignment="1">
      <alignment horizontal="center" vertical="center"/>
    </xf>
    <xf numFmtId="14" fontId="84" fillId="0" borderId="51" xfId="82" applyNumberFormat="1" applyFont="1" applyBorder="1" applyAlignment="1" applyProtection="1">
      <alignment horizontal="left" vertical="top" wrapText="1"/>
      <protection locked="0"/>
    </xf>
    <xf numFmtId="14" fontId="84" fillId="0" borderId="1" xfId="82" applyNumberFormat="1" applyFont="1" applyBorder="1" applyAlignment="1" applyProtection="1">
      <alignment horizontal="left" vertical="top" wrapText="1"/>
      <protection locked="0"/>
    </xf>
    <xf numFmtId="14" fontId="84" fillId="0" borderId="52" xfId="82" applyNumberFormat="1" applyFont="1" applyBorder="1" applyAlignment="1" applyProtection="1">
      <alignment horizontal="left" vertical="top" wrapText="1"/>
      <protection locked="0"/>
    </xf>
    <xf numFmtId="14" fontId="79" fillId="47" borderId="53" xfId="82" applyNumberFormat="1" applyFont="1" applyFill="1" applyBorder="1" applyAlignment="1" applyProtection="1">
      <alignment horizontal="left" vertical="top" wrapText="1"/>
      <protection locked="0"/>
    </xf>
    <xf numFmtId="14" fontId="79" fillId="47" borderId="3" xfId="82" applyNumberFormat="1" applyFont="1" applyFill="1" applyBorder="1" applyAlignment="1" applyProtection="1">
      <alignment horizontal="left" vertical="top" wrapText="1"/>
      <protection locked="0"/>
    </xf>
    <xf numFmtId="14" fontId="79" fillId="47" borderId="54" xfId="82" applyNumberFormat="1" applyFont="1" applyFill="1" applyBorder="1" applyAlignment="1" applyProtection="1">
      <alignment horizontal="left" vertical="top" wrapText="1"/>
      <protection locked="0"/>
    </xf>
    <xf numFmtId="14" fontId="79" fillId="42" borderId="35" xfId="82" applyNumberFormat="1" applyFont="1" applyFill="1" applyBorder="1" applyAlignment="1" applyProtection="1">
      <alignment horizontal="center" vertical="top" wrapText="1"/>
      <protection locked="0"/>
    </xf>
    <xf numFmtId="14" fontId="79" fillId="42" borderId="54" xfId="82" applyNumberFormat="1" applyFont="1" applyFill="1" applyBorder="1" applyAlignment="1" applyProtection="1">
      <alignment horizontal="center" vertical="top" wrapText="1"/>
      <protection locked="0"/>
    </xf>
    <xf numFmtId="0" fontId="80" fillId="46" borderId="42" xfId="82" applyFont="1" applyFill="1" applyBorder="1" applyAlignment="1">
      <alignment horizontal="center"/>
    </xf>
    <xf numFmtId="0" fontId="80" fillId="46" borderId="44" xfId="82" applyFont="1" applyFill="1" applyBorder="1" applyAlignment="1">
      <alignment horizontal="center"/>
    </xf>
    <xf numFmtId="0" fontId="80" fillId="46" borderId="45" xfId="82" applyFont="1" applyFill="1" applyBorder="1" applyAlignment="1">
      <alignment horizontal="center"/>
    </xf>
    <xf numFmtId="0" fontId="80" fillId="46" borderId="46" xfId="82" applyFont="1" applyFill="1" applyBorder="1" applyAlignment="1">
      <alignment horizontal="center"/>
    </xf>
    <xf numFmtId="0" fontId="80" fillId="46" borderId="47" xfId="82" applyFont="1" applyFill="1" applyBorder="1" applyAlignment="1">
      <alignment horizontal="center"/>
    </xf>
    <xf numFmtId="14" fontId="79" fillId="0" borderId="51" xfId="82" applyNumberFormat="1" applyFont="1" applyBorder="1" applyAlignment="1" applyProtection="1">
      <alignment horizontal="left" vertical="top" wrapText="1"/>
      <protection locked="0"/>
    </xf>
    <xf numFmtId="14" fontId="79" fillId="0" borderId="1" xfId="82" applyNumberFormat="1" applyFont="1" applyBorder="1" applyAlignment="1" applyProtection="1">
      <alignment horizontal="left" vertical="top" wrapText="1"/>
      <protection locked="0"/>
    </xf>
    <xf numFmtId="14" fontId="79" fillId="0" borderId="52" xfId="82" applyNumberFormat="1" applyFont="1" applyBorder="1" applyAlignment="1" applyProtection="1">
      <alignment horizontal="left" vertical="top" wrapText="1"/>
      <protection locked="0"/>
    </xf>
    <xf numFmtId="14" fontId="79" fillId="47" borderId="35" xfId="82" applyNumberFormat="1" applyFont="1" applyFill="1" applyBorder="1" applyAlignment="1" applyProtection="1">
      <alignment horizontal="center" vertical="top" wrapText="1"/>
      <protection locked="0"/>
    </xf>
    <xf numFmtId="14" fontId="79" fillId="47" borderId="54" xfId="82" applyNumberFormat="1" applyFont="1" applyFill="1" applyBorder="1" applyAlignment="1" applyProtection="1">
      <alignment horizontal="center" vertical="top" wrapText="1"/>
      <protection locked="0"/>
    </xf>
    <xf numFmtId="14" fontId="84" fillId="0" borderId="53" xfId="82" applyNumberFormat="1" applyFont="1" applyBorder="1" applyAlignment="1" applyProtection="1">
      <alignment horizontal="center" vertical="top" wrapText="1"/>
      <protection locked="0"/>
    </xf>
    <xf numFmtId="14" fontId="84" fillId="0" borderId="3" xfId="82" applyNumberFormat="1" applyFont="1" applyBorder="1" applyAlignment="1" applyProtection="1">
      <alignment horizontal="center" vertical="top" wrapText="1"/>
      <protection locked="0"/>
    </xf>
    <xf numFmtId="14" fontId="84" fillId="0" borderId="55" xfId="82" applyNumberFormat="1" applyFont="1" applyBorder="1" applyAlignment="1" applyProtection="1">
      <alignment horizontal="center" vertical="top" wrapText="1"/>
      <protection locked="0"/>
    </xf>
    <xf numFmtId="14" fontId="84" fillId="0" borderId="53" xfId="82" applyNumberFormat="1" applyFont="1" applyBorder="1" applyAlignment="1" applyProtection="1">
      <alignment horizontal="left" vertical="top" wrapText="1"/>
      <protection locked="0"/>
    </xf>
    <xf numFmtId="14" fontId="84" fillId="0" borderId="3" xfId="82" applyNumberFormat="1" applyFont="1" applyBorder="1" applyAlignment="1" applyProtection="1">
      <alignment horizontal="left" vertical="top" wrapText="1"/>
      <protection locked="0"/>
    </xf>
    <xf numFmtId="14" fontId="84" fillId="0" borderId="55" xfId="82" applyNumberFormat="1" applyFont="1" applyBorder="1" applyAlignment="1" applyProtection="1">
      <alignment horizontal="left" vertical="top" wrapText="1"/>
      <protection locked="0"/>
    </xf>
    <xf numFmtId="14" fontId="79" fillId="0" borderId="53" xfId="82" applyNumberFormat="1" applyFont="1" applyBorder="1" applyAlignment="1" applyProtection="1">
      <alignment horizontal="left" vertical="top" wrapText="1"/>
      <protection locked="0"/>
    </xf>
    <xf numFmtId="0" fontId="41" fillId="0" borderId="3" xfId="82" applyBorder="1" applyAlignment="1" applyProtection="1">
      <alignment horizontal="left" vertical="top" wrapText="1"/>
      <protection locked="0"/>
    </xf>
    <xf numFmtId="0" fontId="41" fillId="0" borderId="55" xfId="82" applyBorder="1" applyAlignment="1" applyProtection="1">
      <alignment horizontal="left" vertical="top" wrapText="1"/>
      <protection locked="0"/>
    </xf>
    <xf numFmtId="14" fontId="79" fillId="0" borderId="61" xfId="82" applyNumberFormat="1" applyFont="1" applyBorder="1" applyAlignment="1" applyProtection="1">
      <alignment horizontal="left" vertical="top" wrapText="1"/>
      <protection locked="0"/>
    </xf>
    <xf numFmtId="14" fontId="79" fillId="0" borderId="60" xfId="82" applyNumberFormat="1" applyFont="1" applyBorder="1" applyAlignment="1" applyProtection="1">
      <alignment horizontal="left" vertical="top" wrapText="1"/>
      <protection locked="0"/>
    </xf>
    <xf numFmtId="14" fontId="79" fillId="0" borderId="62" xfId="82" applyNumberFormat="1" applyFont="1" applyBorder="1" applyAlignment="1" applyProtection="1">
      <alignment horizontal="left" vertical="top" wrapText="1"/>
      <protection locked="0"/>
    </xf>
    <xf numFmtId="14" fontId="79" fillId="47" borderId="61" xfId="82" applyNumberFormat="1" applyFont="1" applyFill="1" applyBorder="1" applyAlignment="1" applyProtection="1">
      <alignment horizontal="left" vertical="top" wrapText="1"/>
      <protection locked="0"/>
    </xf>
    <xf numFmtId="14" fontId="79" fillId="47" borderId="60" xfId="82" applyNumberFormat="1" applyFont="1" applyFill="1" applyBorder="1" applyAlignment="1" applyProtection="1">
      <alignment horizontal="left" vertical="top" wrapText="1"/>
      <protection locked="0"/>
    </xf>
    <xf numFmtId="14" fontId="79" fillId="47" borderId="63" xfId="82" applyNumberFormat="1" applyFont="1" applyFill="1" applyBorder="1" applyAlignment="1" applyProtection="1">
      <alignment horizontal="left" vertical="top" wrapText="1"/>
      <protection locked="0"/>
    </xf>
    <xf numFmtId="14" fontId="79" fillId="47" borderId="64" xfId="82" applyNumberFormat="1" applyFont="1" applyFill="1" applyBorder="1" applyAlignment="1" applyProtection="1">
      <alignment horizontal="center" vertical="top" wrapText="1"/>
      <protection locked="0"/>
    </xf>
    <xf numFmtId="14" fontId="79" fillId="47" borderId="63" xfId="82" applyNumberFormat="1" applyFont="1" applyFill="1" applyBorder="1" applyAlignment="1" applyProtection="1">
      <alignment horizontal="center" vertical="top" wrapText="1"/>
      <protection locked="0"/>
    </xf>
    <xf numFmtId="0" fontId="47" fillId="49" borderId="67" xfId="82" applyFont="1" applyFill="1" applyBorder="1" applyAlignment="1">
      <alignment horizontal="center" vertical="center"/>
    </xf>
    <xf numFmtId="0" fontId="47" fillId="49" borderId="68" xfId="82" applyFont="1" applyFill="1" applyBorder="1" applyAlignment="1">
      <alignment horizontal="center" vertical="center"/>
    </xf>
    <xf numFmtId="0" fontId="47" fillId="49" borderId="69" xfId="82" applyFont="1" applyFill="1" applyBorder="1" applyAlignment="1">
      <alignment horizontal="center" vertical="center"/>
    </xf>
    <xf numFmtId="0" fontId="90" fillId="0" borderId="71" xfId="82" applyFont="1" applyBorder="1" applyAlignment="1">
      <alignment horizontal="left" vertical="top" wrapText="1" readingOrder="1"/>
    </xf>
    <xf numFmtId="0" fontId="90" fillId="0" borderId="0" xfId="82" applyFont="1" applyAlignment="1">
      <alignment horizontal="left" vertical="top" wrapText="1" readingOrder="1"/>
    </xf>
  </cellXfs>
  <cellStyles count="182">
    <cellStyle name=" 1" xfId="2" xr:uid="{00000000-0005-0000-0000-000000000000}"/>
    <cellStyle name=" 1 2" xfId="3" xr:uid="{00000000-0005-0000-0000-000001000000}"/>
    <cellStyle name="$" xfId="4" xr:uid="{00000000-0005-0000-0000-000002000000}"/>
    <cellStyle name="$ plus" xfId="5" xr:uid="{00000000-0005-0000-0000-000003000000}"/>
    <cellStyle name="$_2003 AMS Engr rr etc. March Actuals 040903" xfId="6" xr:uid="{00000000-0005-0000-0000-000004000000}"/>
    <cellStyle name="$FH" xfId="7" xr:uid="{00000000-0005-0000-0000-000005000000}"/>
    <cellStyle name="20% - Accent1 2" xfId="8" xr:uid="{00000000-0005-0000-0000-000006000000}"/>
    <cellStyle name="20% - Accent2 2" xfId="9" xr:uid="{00000000-0005-0000-0000-000007000000}"/>
    <cellStyle name="20% - Accent3 2" xfId="10" xr:uid="{00000000-0005-0000-0000-000008000000}"/>
    <cellStyle name="20% - Accent4 2" xfId="11" xr:uid="{00000000-0005-0000-0000-000009000000}"/>
    <cellStyle name="20% - Accent5 2" xfId="12" xr:uid="{00000000-0005-0000-0000-00000A000000}"/>
    <cellStyle name="20% - Accent6 2" xfId="13" xr:uid="{00000000-0005-0000-0000-00000B000000}"/>
    <cellStyle name="40% - Accent1 2" xfId="14" xr:uid="{00000000-0005-0000-0000-00000C000000}"/>
    <cellStyle name="40% - Accent2 2" xfId="15" xr:uid="{00000000-0005-0000-0000-00000D000000}"/>
    <cellStyle name="40% - Accent3 2" xfId="16" xr:uid="{00000000-0005-0000-0000-00000E000000}"/>
    <cellStyle name="40% - Accent4 2" xfId="17" xr:uid="{00000000-0005-0000-0000-00000F000000}"/>
    <cellStyle name="40% - Accent5 2" xfId="18" xr:uid="{00000000-0005-0000-0000-000010000000}"/>
    <cellStyle name="40% - Accent6 2" xfId="19" xr:uid="{00000000-0005-0000-0000-000011000000}"/>
    <cellStyle name="60% - Accent1 2" xfId="20" xr:uid="{00000000-0005-0000-0000-000012000000}"/>
    <cellStyle name="60% - Accent2 2" xfId="21" xr:uid="{00000000-0005-0000-0000-000013000000}"/>
    <cellStyle name="60% - Accent3 2" xfId="22" xr:uid="{00000000-0005-0000-0000-000014000000}"/>
    <cellStyle name="60% - Accent4 2" xfId="23" xr:uid="{00000000-0005-0000-0000-000015000000}"/>
    <cellStyle name="60% - Accent5 2" xfId="24" xr:uid="{00000000-0005-0000-0000-000016000000}"/>
    <cellStyle name="60% - Accent6 2" xfId="25" xr:uid="{00000000-0005-0000-0000-000017000000}"/>
    <cellStyle name="Accent1 2" xfId="26" xr:uid="{00000000-0005-0000-0000-000018000000}"/>
    <cellStyle name="Accent2 2" xfId="27" xr:uid="{00000000-0005-0000-0000-000019000000}"/>
    <cellStyle name="Accent3 2" xfId="28" xr:uid="{00000000-0005-0000-0000-00001A000000}"/>
    <cellStyle name="Accent4 2" xfId="29" xr:uid="{00000000-0005-0000-0000-00001B000000}"/>
    <cellStyle name="Accent5 2" xfId="30" xr:uid="{00000000-0005-0000-0000-00001C000000}"/>
    <cellStyle name="Accent6 2" xfId="31" xr:uid="{00000000-0005-0000-0000-00001D000000}"/>
    <cellStyle name="Bad 2" xfId="32" xr:uid="{00000000-0005-0000-0000-00001E000000}"/>
    <cellStyle name="Calculation 2" xfId="33" xr:uid="{00000000-0005-0000-0000-00001F000000}"/>
    <cellStyle name="Check Cell 2" xfId="34" xr:uid="{00000000-0005-0000-0000-000020000000}"/>
    <cellStyle name="Collegamento ipertestuale" xfId="177" builtinId="8"/>
    <cellStyle name="Comma 2" xfId="35" xr:uid="{00000000-0005-0000-0000-000021000000}"/>
    <cellStyle name="Comma 2 2" xfId="36" xr:uid="{00000000-0005-0000-0000-000022000000}"/>
    <cellStyle name="Comma 2 3" xfId="37" xr:uid="{00000000-0005-0000-0000-000023000000}"/>
    <cellStyle name="Comma 2 4" xfId="38" xr:uid="{00000000-0005-0000-0000-000024000000}"/>
    <cellStyle name="Comma 2 5" xfId="39" xr:uid="{00000000-0005-0000-0000-000025000000}"/>
    <cellStyle name="Currency 2" xfId="40" xr:uid="{00000000-0005-0000-0000-000026000000}"/>
    <cellStyle name="Currency 2 2" xfId="41" xr:uid="{00000000-0005-0000-0000-000027000000}"/>
    <cellStyle name="Date" xfId="42" xr:uid="{00000000-0005-0000-0000-000028000000}"/>
    <cellStyle name="Euro" xfId="43" xr:uid="{00000000-0005-0000-0000-000029000000}"/>
    <cellStyle name="Explanatory Text 2" xfId="44" xr:uid="{00000000-0005-0000-0000-00002A000000}"/>
    <cellStyle name="Fixed" xfId="45" xr:uid="{00000000-0005-0000-0000-00002B000000}"/>
    <cellStyle name="Fixed 2" xfId="46" xr:uid="{00000000-0005-0000-0000-00002C000000}"/>
    <cellStyle name="Fixed 3" xfId="47" xr:uid="{00000000-0005-0000-0000-00002D000000}"/>
    <cellStyle name="Good 2" xfId="48" xr:uid="{00000000-0005-0000-0000-00002E000000}"/>
    <cellStyle name="Grey" xfId="49" xr:uid="{00000000-0005-0000-0000-00002F000000}"/>
    <cellStyle name="Header1" xfId="50" xr:uid="{00000000-0005-0000-0000-000030000000}"/>
    <cellStyle name="Header2" xfId="51" xr:uid="{00000000-0005-0000-0000-000031000000}"/>
    <cellStyle name="Heading 1 2" xfId="52" xr:uid="{00000000-0005-0000-0000-000032000000}"/>
    <cellStyle name="Heading 2 2" xfId="53" xr:uid="{00000000-0005-0000-0000-000033000000}"/>
    <cellStyle name="Heading 3 2" xfId="54" xr:uid="{00000000-0005-0000-0000-000034000000}"/>
    <cellStyle name="Heading 4 2" xfId="55" xr:uid="{00000000-0005-0000-0000-000035000000}"/>
    <cellStyle name="HEADING1" xfId="56" xr:uid="{00000000-0005-0000-0000-000036000000}"/>
    <cellStyle name="HEADING2" xfId="57" xr:uid="{00000000-0005-0000-0000-000037000000}"/>
    <cellStyle name="Hipervínculo" xfId="58" xr:uid="{00000000-0005-0000-0000-000038000000}"/>
    <cellStyle name="Hipervínculo visitado" xfId="59" xr:uid="{00000000-0005-0000-0000-000039000000}"/>
    <cellStyle name="Hyperlink 2" xfId="60" xr:uid="{00000000-0005-0000-0000-00003B000000}"/>
    <cellStyle name="Hyperlink 2 2" xfId="61" xr:uid="{00000000-0005-0000-0000-00003C000000}"/>
    <cellStyle name="Hyperlink 2 3" xfId="62" xr:uid="{00000000-0005-0000-0000-00003D000000}"/>
    <cellStyle name="Hyperlink 2 4" xfId="63" xr:uid="{00000000-0005-0000-0000-00003E000000}"/>
    <cellStyle name="Hyperlink 2 5" xfId="64" xr:uid="{00000000-0005-0000-0000-00003F000000}"/>
    <cellStyle name="Hyperlink 3" xfId="65" xr:uid="{00000000-0005-0000-0000-000040000000}"/>
    <cellStyle name="Hyperlink 3 2 2" xfId="66" xr:uid="{00000000-0005-0000-0000-000041000000}"/>
    <cellStyle name="Input [yellow]" xfId="67" xr:uid="{00000000-0005-0000-0000-000042000000}"/>
    <cellStyle name="Input 2" xfId="68" xr:uid="{00000000-0005-0000-0000-000043000000}"/>
    <cellStyle name="Linked Cell 2" xfId="69" xr:uid="{00000000-0005-0000-0000-000044000000}"/>
    <cellStyle name="MH" xfId="70" xr:uid="{00000000-0005-0000-0000-000045000000}"/>
    <cellStyle name="MH/FH" xfId="71" xr:uid="{00000000-0005-0000-0000-000046000000}"/>
    <cellStyle name="Migliaia (0)_%eff.inputoutputmag12.10" xfId="72" xr:uid="{00000000-0005-0000-0000-000047000000}"/>
    <cellStyle name="Milliers" xfId="73" xr:uid="{00000000-0005-0000-0000-000049000000}"/>
    <cellStyle name="Milliers [0]_omm1_ year 2003" xfId="74" xr:uid="{00000000-0005-0000-0000-00004A000000}"/>
    <cellStyle name="Milliers_omm1_ year 2003" xfId="75" xr:uid="{00000000-0005-0000-0000-00004B000000}"/>
    <cellStyle name="Monétaire [0]_omm1_ year 2003" xfId="76" xr:uid="{00000000-0005-0000-0000-00004C000000}"/>
    <cellStyle name="Monétaire_omm1_ year 2003" xfId="77" xr:uid="{00000000-0005-0000-0000-00004D000000}"/>
    <cellStyle name="N?rmal_Sheet1 (2)" xfId="78" xr:uid="{00000000-0005-0000-0000-00004E000000}"/>
    <cellStyle name="Neutral 2" xfId="79" xr:uid="{00000000-0005-0000-0000-00004F000000}"/>
    <cellStyle name="Normal - Style1" xfId="80" xr:uid="{00000000-0005-0000-0000-000051000000}"/>
    <cellStyle name="Normal - Style2" xfId="81" xr:uid="{00000000-0005-0000-0000-000052000000}"/>
    <cellStyle name="Normal 10" xfId="82" xr:uid="{00000000-0005-0000-0000-000053000000}"/>
    <cellStyle name="Normal 10 2" xfId="83" xr:uid="{00000000-0005-0000-0000-000054000000}"/>
    <cellStyle name="Normal 11" xfId="84" xr:uid="{00000000-0005-0000-0000-000055000000}"/>
    <cellStyle name="Normal 12" xfId="85" xr:uid="{00000000-0005-0000-0000-000056000000}"/>
    <cellStyle name="Normal 13" xfId="86" xr:uid="{00000000-0005-0000-0000-000057000000}"/>
    <cellStyle name="Normal 14" xfId="87" xr:uid="{00000000-0005-0000-0000-000058000000}"/>
    <cellStyle name="Normal 15" xfId="88" xr:uid="{00000000-0005-0000-0000-000059000000}"/>
    <cellStyle name="Normal 16" xfId="1" xr:uid="{00000000-0005-0000-0000-00005A000000}"/>
    <cellStyle name="Normal 17" xfId="172" xr:uid="{00000000-0005-0000-0000-00005B000000}"/>
    <cellStyle name="Normal 18" xfId="174" xr:uid="{00000000-0005-0000-0000-00005C000000}"/>
    <cellStyle name="Normal 19" xfId="173" xr:uid="{00000000-0005-0000-0000-00005D000000}"/>
    <cellStyle name="Normal 2" xfId="89" xr:uid="{00000000-0005-0000-0000-00005E000000}"/>
    <cellStyle name="Normal 2 2" xfId="90" xr:uid="{00000000-0005-0000-0000-00005F000000}"/>
    <cellStyle name="Normal 2 2 2" xfId="91" xr:uid="{00000000-0005-0000-0000-000060000000}"/>
    <cellStyle name="Normal 2 2 3" xfId="92" xr:uid="{00000000-0005-0000-0000-000061000000}"/>
    <cellStyle name="Normal 2 3" xfId="93" xr:uid="{00000000-0005-0000-0000-000062000000}"/>
    <cellStyle name="Normal 2 3 2" xfId="94" xr:uid="{00000000-0005-0000-0000-000063000000}"/>
    <cellStyle name="Normal 2 4" xfId="95" xr:uid="{00000000-0005-0000-0000-000064000000}"/>
    <cellStyle name="Normal 2 5" xfId="96" xr:uid="{00000000-0005-0000-0000-000065000000}"/>
    <cellStyle name="Normal 2 6" xfId="97" xr:uid="{00000000-0005-0000-0000-000066000000}"/>
    <cellStyle name="Normal 20" xfId="175" xr:uid="{00000000-0005-0000-0000-000067000000}"/>
    <cellStyle name="Normal 21" xfId="176" xr:uid="{00000000-0005-0000-0000-000068000000}"/>
    <cellStyle name="Normal 22" xfId="179" xr:uid="{00000000-0005-0000-0000-000069000000}"/>
    <cellStyle name="Normal 23" xfId="180" xr:uid="{00000000-0005-0000-0000-00006A000000}"/>
    <cellStyle name="Normal 26" xfId="98" xr:uid="{00000000-0005-0000-0000-00006B000000}"/>
    <cellStyle name="Normal 3" xfId="99" xr:uid="{00000000-0005-0000-0000-00006C000000}"/>
    <cellStyle name="Normal 3 2" xfId="100" xr:uid="{00000000-0005-0000-0000-00006D000000}"/>
    <cellStyle name="Normal 3 3" xfId="101" xr:uid="{00000000-0005-0000-0000-00006E000000}"/>
    <cellStyle name="Normal 4" xfId="102" xr:uid="{00000000-0005-0000-0000-00006F000000}"/>
    <cellStyle name="Normal 4 2" xfId="103" xr:uid="{00000000-0005-0000-0000-000070000000}"/>
    <cellStyle name="Normal 4 3" xfId="104" xr:uid="{00000000-0005-0000-0000-000071000000}"/>
    <cellStyle name="Normal 4 4" xfId="105" xr:uid="{00000000-0005-0000-0000-000072000000}"/>
    <cellStyle name="Normal 4 5" xfId="106" xr:uid="{00000000-0005-0000-0000-000073000000}"/>
    <cellStyle name="Normal 40" xfId="107" xr:uid="{00000000-0005-0000-0000-000074000000}"/>
    <cellStyle name="Normal 5" xfId="108" xr:uid="{00000000-0005-0000-0000-000075000000}"/>
    <cellStyle name="Normal 6" xfId="109" xr:uid="{00000000-0005-0000-0000-000076000000}"/>
    <cellStyle name="Normal 6 2" xfId="110" xr:uid="{00000000-0005-0000-0000-000077000000}"/>
    <cellStyle name="Normal 7" xfId="111" xr:uid="{00000000-0005-0000-0000-000078000000}"/>
    <cellStyle name="Normal 7 2" xfId="112" xr:uid="{00000000-0005-0000-0000-000079000000}"/>
    <cellStyle name="Normal 8" xfId="113" xr:uid="{00000000-0005-0000-0000-00007A000000}"/>
    <cellStyle name="Normal 8 2" xfId="114" xr:uid="{00000000-0005-0000-0000-00007B000000}"/>
    <cellStyle name="Normal 9" xfId="115" xr:uid="{00000000-0005-0000-0000-00007C000000}"/>
    <cellStyle name="Normal 9 2" xfId="116" xr:uid="{00000000-0005-0000-0000-00007D000000}"/>
    <cellStyle name="Normal_DFMEA Explainit" xfId="178" xr:uid="{00000000-0005-0000-0000-00007E000000}"/>
    <cellStyle name="Normal_ProtBuldContlPlan (2)" xfId="181" xr:uid="{00000000-0005-0000-0000-00007F000000}"/>
    <cellStyle name="Normale" xfId="0" builtinId="0"/>
    <cellStyle name="Note 2" xfId="117" xr:uid="{00000000-0005-0000-0000-000081000000}"/>
    <cellStyle name="Note 3" xfId="118" xr:uid="{00000000-0005-0000-0000-000082000000}"/>
    <cellStyle name="Nዯrmal_Sheet1 (2)" xfId="119" xr:uid="{00000000-0005-0000-0000-000083000000}"/>
    <cellStyle name="Output 2" xfId="120" xr:uid="{00000000-0005-0000-0000-000084000000}"/>
    <cellStyle name="Percent [2]" xfId="121" xr:uid="{00000000-0005-0000-0000-000085000000}"/>
    <cellStyle name="Percent 2" xfId="122" xr:uid="{00000000-0005-0000-0000-000086000000}"/>
    <cellStyle name="Percent 2 2" xfId="123" xr:uid="{00000000-0005-0000-0000-000087000000}"/>
    <cellStyle name="Percent 3" xfId="124" xr:uid="{00000000-0005-0000-0000-000088000000}"/>
    <cellStyle name="Percent 3 2" xfId="125" xr:uid="{00000000-0005-0000-0000-000089000000}"/>
    <cellStyle name="Percent 4" xfId="126" xr:uid="{00000000-0005-0000-0000-00008A000000}"/>
    <cellStyle name="Percent 4 2" xfId="127" xr:uid="{00000000-0005-0000-0000-00008B000000}"/>
    <cellStyle name="Percent 5" xfId="128" xr:uid="{00000000-0005-0000-0000-00008C000000}"/>
    <cellStyle name="Percent 6" xfId="129" xr:uid="{00000000-0005-0000-0000-00008D000000}"/>
    <cellStyle name="SAPBEXaggData" xfId="130" xr:uid="{00000000-0005-0000-0000-00008E000000}"/>
    <cellStyle name="SAPBEXaggDataEmph" xfId="131" xr:uid="{00000000-0005-0000-0000-00008F000000}"/>
    <cellStyle name="SAPBEXaggItem" xfId="132" xr:uid="{00000000-0005-0000-0000-000090000000}"/>
    <cellStyle name="SAPBEXchaText" xfId="133" xr:uid="{00000000-0005-0000-0000-000091000000}"/>
    <cellStyle name="SAPBEXexcBad7" xfId="134" xr:uid="{00000000-0005-0000-0000-000092000000}"/>
    <cellStyle name="SAPBEXexcBad8" xfId="135" xr:uid="{00000000-0005-0000-0000-000093000000}"/>
    <cellStyle name="SAPBEXexcBad9" xfId="136" xr:uid="{00000000-0005-0000-0000-000094000000}"/>
    <cellStyle name="SAPBEXexcCritical4" xfId="137" xr:uid="{00000000-0005-0000-0000-000095000000}"/>
    <cellStyle name="SAPBEXexcCritical5" xfId="138" xr:uid="{00000000-0005-0000-0000-000096000000}"/>
    <cellStyle name="SAPBEXexcCritical6" xfId="139" xr:uid="{00000000-0005-0000-0000-000097000000}"/>
    <cellStyle name="SAPBEXexcGood1" xfId="140" xr:uid="{00000000-0005-0000-0000-000098000000}"/>
    <cellStyle name="SAPBEXexcGood2" xfId="141" xr:uid="{00000000-0005-0000-0000-000099000000}"/>
    <cellStyle name="SAPBEXexcGood3" xfId="142" xr:uid="{00000000-0005-0000-0000-00009A000000}"/>
    <cellStyle name="SAPBEXfilterDrill" xfId="143" xr:uid="{00000000-0005-0000-0000-00009B000000}"/>
    <cellStyle name="SAPBEXfilterItem" xfId="144" xr:uid="{00000000-0005-0000-0000-00009C000000}"/>
    <cellStyle name="SAPBEXfilterText" xfId="145" xr:uid="{00000000-0005-0000-0000-00009D000000}"/>
    <cellStyle name="SAPBEXformats" xfId="146" xr:uid="{00000000-0005-0000-0000-00009E000000}"/>
    <cellStyle name="SAPBEXheaderItem" xfId="147" xr:uid="{00000000-0005-0000-0000-00009F000000}"/>
    <cellStyle name="SAPBEXheaderText" xfId="148" xr:uid="{00000000-0005-0000-0000-0000A0000000}"/>
    <cellStyle name="SAPBEXresData" xfId="149" xr:uid="{00000000-0005-0000-0000-0000A1000000}"/>
    <cellStyle name="SAPBEXresDataEmph" xfId="150" xr:uid="{00000000-0005-0000-0000-0000A2000000}"/>
    <cellStyle name="SAPBEXresItem" xfId="151" xr:uid="{00000000-0005-0000-0000-0000A3000000}"/>
    <cellStyle name="SAPBEXstdData" xfId="152" xr:uid="{00000000-0005-0000-0000-0000A4000000}"/>
    <cellStyle name="SAPBEXstdDataEmph" xfId="153" xr:uid="{00000000-0005-0000-0000-0000A5000000}"/>
    <cellStyle name="SAPBEXstdItem" xfId="154" xr:uid="{00000000-0005-0000-0000-0000A6000000}"/>
    <cellStyle name="SAPBEXtitle" xfId="155" xr:uid="{00000000-0005-0000-0000-0000A7000000}"/>
    <cellStyle name="SAPBEXundefined" xfId="156" xr:uid="{00000000-0005-0000-0000-0000A8000000}"/>
    <cellStyle name="Standard_2000depart" xfId="157" xr:uid="{00000000-0005-0000-0000-0000A9000000}"/>
    <cellStyle name="Style 1" xfId="158" xr:uid="{00000000-0005-0000-0000-0000AA000000}"/>
    <cellStyle name="Style 1 2" xfId="159" xr:uid="{00000000-0005-0000-0000-0000AB000000}"/>
    <cellStyle name="Style 21" xfId="160" xr:uid="{00000000-0005-0000-0000-0000AC000000}"/>
    <cellStyle name="Style 22" xfId="161" xr:uid="{00000000-0005-0000-0000-0000AD000000}"/>
    <cellStyle name="Style 23" xfId="162" xr:uid="{00000000-0005-0000-0000-0000AE000000}"/>
    <cellStyle name="Style 24" xfId="163" xr:uid="{00000000-0005-0000-0000-0000AF000000}"/>
    <cellStyle name="Style 25" xfId="164" xr:uid="{00000000-0005-0000-0000-0000B0000000}"/>
    <cellStyle name="Style 28" xfId="165" xr:uid="{00000000-0005-0000-0000-0000B1000000}"/>
    <cellStyle name="Title 2" xfId="166" xr:uid="{00000000-0005-0000-0000-0000B2000000}"/>
    <cellStyle name="Total 2" xfId="167" xr:uid="{00000000-0005-0000-0000-0000B3000000}"/>
    <cellStyle name="Valuta (0)_Mthly BS Fcst LC" xfId="168" xr:uid="{00000000-0005-0000-0000-0000B4000000}"/>
    <cellStyle name="Warning Text 2" xfId="169" xr:uid="{00000000-0005-0000-0000-0000B6000000}"/>
    <cellStyle name="Обычный_Лист1_WAGO - 2005 Otis Spend 13Apr2006_started it all" xfId="170" xr:uid="{00000000-0005-0000-0000-0000B7000000}"/>
    <cellStyle name="常规_Sheet1_   WAGO Terminals  Connectors" xfId="171" xr:uid="{00000000-0005-0000-0000-0000B8000000}"/>
  </cellStyles>
  <dxfs count="22">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theme="0"/>
        </patternFill>
      </fill>
    </dxf>
    <dxf>
      <font>
        <color theme="3" tint="0.79998168889431442"/>
      </font>
      <fill>
        <patternFill>
          <bgColor theme="3" tint="0.79998168889431442"/>
        </patternFill>
      </fill>
    </dxf>
    <dxf>
      <fill>
        <patternFill>
          <bgColor theme="0" tint="-0.14996795556505021"/>
        </patternFill>
      </fill>
    </dxf>
    <dxf>
      <fill>
        <patternFill>
          <bgColor theme="0"/>
        </patternFill>
      </fill>
    </dxf>
    <dxf>
      <font>
        <color theme="3" tint="0.79998168889431442"/>
      </font>
      <fill>
        <patternFill>
          <bgColor theme="3" tint="0.79998168889431442"/>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3300"/>
        </patternFill>
      </fill>
    </dxf>
    <dxf>
      <fill>
        <patternFill>
          <bgColor rgb="FFFF6600"/>
        </patternFill>
      </fill>
    </dxf>
    <dxf>
      <fill>
        <patternFill>
          <bgColor rgb="FFFF9933"/>
        </patternFill>
      </fill>
    </dxf>
    <dxf>
      <fill>
        <patternFill>
          <bgColor rgb="FFFFCC66"/>
        </patternFill>
      </fill>
    </dxf>
    <dxf>
      <fill>
        <patternFill>
          <bgColor rgb="FFFFFF00"/>
        </patternFill>
      </fill>
    </dxf>
    <dxf>
      <fill>
        <patternFill>
          <bgColor rgb="FFFFFF66"/>
        </patternFill>
      </fill>
    </dxf>
    <dxf>
      <fill>
        <patternFill>
          <bgColor rgb="FFCCFF66"/>
        </patternFill>
      </fill>
    </dxf>
    <dxf>
      <fill>
        <patternFill>
          <bgColor rgb="FF66FF33"/>
        </patternFill>
      </fill>
    </dxf>
    <dxf>
      <fill>
        <patternFill>
          <bgColor rgb="FF00B050"/>
        </patternFill>
      </fill>
    </dxf>
  </dxfs>
  <tableStyles count="0" defaultTableStyle="TableStyleMedium2" defaultPivotStyle="PivotStyleLight16"/>
  <colors>
    <mruColors>
      <color rgb="FFFF7D7D"/>
      <color rgb="FF9FE6FF"/>
      <color rgb="FF00AAE6"/>
      <color rgb="FF008BBC"/>
      <color rgb="FF99CCFF"/>
      <color rgb="FF0000FF"/>
      <color rgb="FF159BFF"/>
      <color rgb="FFFFFF99"/>
      <color rgb="FFFFFF66"/>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1714500</xdr:colOff>
          <xdr:row>7</xdr:row>
          <xdr:rowOff>163286</xdr:rowOff>
        </xdr:from>
        <xdr:to>
          <xdr:col>4</xdr:col>
          <xdr:colOff>76200</xdr:colOff>
          <xdr:row>15</xdr:row>
          <xdr:rowOff>255814</xdr:rowOff>
        </xdr:to>
        <xdr:sp macro="" textlink="">
          <xdr:nvSpPr>
            <xdr:cNvPr id="56345" name="Check Box 25" hidden="1">
              <a:extLst>
                <a:ext uri="{63B3BB69-23CF-44E3-9099-C40C66FF867C}">
                  <a14:compatExt spid="_x0000_s56345"/>
                </a:ext>
                <a:ext uri="{FF2B5EF4-FFF2-40B4-BE49-F238E27FC236}">
                  <a16:creationId xmlns:a16="http://schemas.microsoft.com/office/drawing/2014/main" id="{00000000-0008-0000-0000-00001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898071</xdr:colOff>
          <xdr:row>7</xdr:row>
          <xdr:rowOff>125186</xdr:rowOff>
        </xdr:from>
        <xdr:to>
          <xdr:col>3</xdr:col>
          <xdr:colOff>59871</xdr:colOff>
          <xdr:row>15</xdr:row>
          <xdr:rowOff>293914</xdr:rowOff>
        </xdr:to>
        <xdr:sp macro="" textlink="">
          <xdr:nvSpPr>
            <xdr:cNvPr id="56346" name="Check Box 26" hidden="1">
              <a:extLst>
                <a:ext uri="{63B3BB69-23CF-44E3-9099-C40C66FF867C}">
                  <a14:compatExt spid="_x0000_s56346"/>
                </a:ext>
                <a:ext uri="{FF2B5EF4-FFF2-40B4-BE49-F238E27FC236}">
                  <a16:creationId xmlns:a16="http://schemas.microsoft.com/office/drawing/2014/main" id="{00000000-0008-0000-0000-00001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57150</xdr:colOff>
      <xdr:row>0</xdr:row>
      <xdr:rowOff>0</xdr:rowOff>
    </xdr:from>
    <xdr:to>
      <xdr:col>2</xdr:col>
      <xdr:colOff>171450</xdr:colOff>
      <xdr:row>0</xdr:row>
      <xdr:rowOff>274544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04800" y="0"/>
          <a:ext cx="571500" cy="276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178594</xdr:colOff>
      <xdr:row>0</xdr:row>
      <xdr:rowOff>23812</xdr:rowOff>
    </xdr:from>
    <xdr:to>
      <xdr:col>0</xdr:col>
      <xdr:colOff>750094</xdr:colOff>
      <xdr:row>0</xdr:row>
      <xdr:rowOff>300037</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178594" y="23812"/>
          <a:ext cx="571500" cy="276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0</xdr:col>
      <xdr:colOff>600075</xdr:colOff>
      <xdr:row>0</xdr:row>
      <xdr:rowOff>290513</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28575" y="19050"/>
          <a:ext cx="571500" cy="2714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573742</xdr:colOff>
      <xdr:row>0</xdr:row>
      <xdr:rowOff>274544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228600" y="190500"/>
          <a:ext cx="573742" cy="2745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xdr:col>
      <xdr:colOff>592792</xdr:colOff>
      <xdr:row>0</xdr:row>
      <xdr:rowOff>303119</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266700" y="28575"/>
          <a:ext cx="573742" cy="2745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573742</xdr:colOff>
      <xdr:row>0</xdr:row>
      <xdr:rowOff>274544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314325" y="0"/>
          <a:ext cx="573742" cy="274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657147</xdr:colOff>
      <xdr:row>27</xdr:row>
      <xdr:rowOff>107800</xdr:rowOff>
    </xdr:from>
    <xdr:to>
      <xdr:col>9</xdr:col>
      <xdr:colOff>584122</xdr:colOff>
      <xdr:row>31</xdr:row>
      <xdr:rowOff>91132</xdr:rowOff>
    </xdr:to>
    <xdr:sp macro="" textlink="">
      <xdr:nvSpPr>
        <xdr:cNvPr id="53" name="Rectangle 52">
          <a:extLst>
            <a:ext uri="{FF2B5EF4-FFF2-40B4-BE49-F238E27FC236}">
              <a16:creationId xmlns:a16="http://schemas.microsoft.com/office/drawing/2014/main" id="{00000000-0008-0000-0500-000035000000}"/>
            </a:ext>
          </a:extLst>
        </xdr:cNvPr>
        <xdr:cNvSpPr/>
      </xdr:nvSpPr>
      <xdr:spPr>
        <a:xfrm>
          <a:off x="11775420" y="9217164"/>
          <a:ext cx="1364384" cy="676059"/>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endParaRPr lang="en-US" sz="18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xdr:col>
      <xdr:colOff>556701</xdr:colOff>
      <xdr:row>26</xdr:row>
      <xdr:rowOff>145900</xdr:rowOff>
    </xdr:from>
    <xdr:to>
      <xdr:col>9</xdr:col>
      <xdr:colOff>483676</xdr:colOff>
      <xdr:row>30</xdr:row>
      <xdr:rowOff>129232</xdr:rowOff>
    </xdr:to>
    <xdr:sp macro="" textlink="">
      <xdr:nvSpPr>
        <xdr:cNvPr id="35" name="Rectangle 34">
          <a:extLst>
            <a:ext uri="{FF2B5EF4-FFF2-40B4-BE49-F238E27FC236}">
              <a16:creationId xmlns:a16="http://schemas.microsoft.com/office/drawing/2014/main" id="{00000000-0008-0000-0500-000023000000}"/>
            </a:ext>
          </a:extLst>
        </xdr:cNvPr>
        <xdr:cNvSpPr/>
      </xdr:nvSpPr>
      <xdr:spPr>
        <a:xfrm>
          <a:off x="11674974" y="9082082"/>
          <a:ext cx="1364384" cy="676059"/>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endParaRPr lang="en-US" sz="1800" b="1" cap="none" spc="0">
            <a:ln w="0"/>
            <a:solidFill>
              <a:schemeClr val="tx1"/>
            </a:solidFill>
            <a:effectLst>
              <a:outerShdw blurRad="38100" dist="19050" dir="2700000" algn="tl" rotWithShape="0">
                <a:schemeClr val="dk1">
                  <a:alpha val="40000"/>
                </a:schemeClr>
              </a:outerShdw>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1714500</xdr:colOff>
          <xdr:row>7</xdr:row>
          <xdr:rowOff>163286</xdr:rowOff>
        </xdr:from>
        <xdr:to>
          <xdr:col>3</xdr:col>
          <xdr:colOff>1992086</xdr:colOff>
          <xdr:row>8</xdr:row>
          <xdr:rowOff>190500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500-000002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903514</xdr:colOff>
          <xdr:row>7</xdr:row>
          <xdr:rowOff>125186</xdr:rowOff>
        </xdr:from>
        <xdr:to>
          <xdr:col>2</xdr:col>
          <xdr:colOff>1153886</xdr:colOff>
          <xdr:row>8</xdr:row>
          <xdr:rowOff>152400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500-00001A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xdr:col>
      <xdr:colOff>9525</xdr:colOff>
      <xdr:row>0</xdr:row>
      <xdr:rowOff>0</xdr:rowOff>
    </xdr:from>
    <xdr:to>
      <xdr:col>1</xdr:col>
      <xdr:colOff>561975</xdr:colOff>
      <xdr:row>1</xdr:row>
      <xdr:rowOff>114300</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171450" y="0"/>
          <a:ext cx="552450" cy="295275"/>
        </a:xfrm>
        <a:prstGeom prst="rect">
          <a:avLst/>
        </a:prstGeom>
      </xdr:spPr>
    </xdr:pic>
    <xdr:clientData/>
  </xdr:twoCellAnchor>
  <xdr:twoCellAnchor>
    <xdr:from>
      <xdr:col>5</xdr:col>
      <xdr:colOff>125544</xdr:colOff>
      <xdr:row>31</xdr:row>
      <xdr:rowOff>17319</xdr:rowOff>
    </xdr:from>
    <xdr:to>
      <xdr:col>6</xdr:col>
      <xdr:colOff>2008910</xdr:colOff>
      <xdr:row>49</xdr:row>
      <xdr:rowOff>69272</xdr:rowOff>
    </xdr:to>
    <xdr:sp macro="" textlink="">
      <xdr:nvSpPr>
        <xdr:cNvPr id="2" name="Rectangle 1">
          <a:extLst>
            <a:ext uri="{FF2B5EF4-FFF2-40B4-BE49-F238E27FC236}">
              <a16:creationId xmlns:a16="http://schemas.microsoft.com/office/drawing/2014/main" id="{00000000-0008-0000-0500-000002000000}"/>
            </a:ext>
          </a:extLst>
        </xdr:cNvPr>
        <xdr:cNvSpPr/>
      </xdr:nvSpPr>
      <xdr:spPr>
        <a:xfrm>
          <a:off x="6637180" y="9819410"/>
          <a:ext cx="3355412" cy="3169226"/>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rtl="0"/>
          <a:r>
            <a:rPr lang="en-US" sz="1600" b="1" i="0" cap="none" spc="0" baseline="0">
              <a:ln w="0"/>
              <a:solidFill>
                <a:schemeClr val="tx1"/>
              </a:solidFill>
              <a:effectLst>
                <a:outerShdw blurRad="38100" dist="19050" dir="2700000" algn="tl" rotWithShape="0">
                  <a:schemeClr val="dk1">
                    <a:alpha val="40000"/>
                  </a:schemeClr>
                </a:outerShdw>
              </a:effectLst>
              <a:latin typeface="+mn-lt"/>
              <a:ea typeface="+mn-ea"/>
              <a:cs typeface="+mn-cs"/>
            </a:rPr>
            <a:t>What could go wrong?</a:t>
          </a:r>
        </a:p>
        <a:p>
          <a:pPr rtl="0"/>
          <a:r>
            <a:rPr lang="en-US" sz="1600" b="0" i="0" cap="none" spc="0" baseline="0">
              <a:ln w="0"/>
              <a:solidFill>
                <a:schemeClr val="tx1"/>
              </a:solidFill>
              <a:effectLst>
                <a:outerShdw blurRad="38100" dist="19050" dir="2700000" algn="tl" rotWithShape="0">
                  <a:schemeClr val="dk1">
                    <a:alpha val="40000"/>
                  </a:schemeClr>
                </a:outerShdw>
              </a:effectLst>
              <a:latin typeface="+mn-lt"/>
              <a:ea typeface="+mn-ea"/>
              <a:cs typeface="+mn-cs"/>
            </a:rPr>
            <a:t>Consider failure types:</a:t>
          </a:r>
          <a:endParaRPr lang="en-US" sz="1600" b="0" cap="none" spc="0">
            <a:ln w="0"/>
            <a:solidFill>
              <a:schemeClr val="tx1"/>
            </a:solidFill>
            <a:effectLst>
              <a:outerShdw blurRad="38100" dist="19050" dir="2700000" algn="tl" rotWithShape="0">
                <a:schemeClr val="dk1">
                  <a:alpha val="40000"/>
                </a:schemeClr>
              </a:outerShdw>
            </a:effectLst>
          </a:endParaRPr>
        </a:p>
        <a:p>
          <a:pPr marL="285750" indent="-285750" rtl="0">
            <a:buFont typeface="Arial" panose="020B0604020202020204" pitchFamily="34" charset="0"/>
            <a:buChar char="•"/>
          </a:pPr>
          <a:r>
            <a:rPr lang="en-US" sz="1600" b="0" i="0" cap="none" spc="0" baseline="0">
              <a:ln w="0"/>
              <a:solidFill>
                <a:schemeClr val="tx1"/>
              </a:solidFill>
              <a:effectLst>
                <a:outerShdw blurRad="38100" dist="19050" dir="2700000" algn="tl" rotWithShape="0">
                  <a:schemeClr val="dk1">
                    <a:alpha val="40000"/>
                  </a:schemeClr>
                </a:outerShdw>
              </a:effectLst>
              <a:latin typeface="+mn-lt"/>
              <a:ea typeface="+mn-ea"/>
              <a:cs typeface="+mn-cs"/>
            </a:rPr>
            <a:t>Full Failure </a:t>
          </a:r>
          <a:r>
            <a:rPr lang="en-US" sz="1600" b="0" i="1" cap="none" spc="0" baseline="0">
              <a:ln w="0"/>
              <a:solidFill>
                <a:schemeClr val="tx1"/>
              </a:solidFill>
              <a:effectLst>
                <a:outerShdw blurRad="38100" dist="19050" dir="2700000" algn="tl" rotWithShape="0">
                  <a:schemeClr val="dk1">
                    <a:alpha val="40000"/>
                  </a:schemeClr>
                </a:outerShdw>
              </a:effectLst>
              <a:latin typeface="+mn-lt"/>
              <a:ea typeface="+mn-ea"/>
              <a:cs typeface="+mn-cs"/>
            </a:rPr>
            <a:t>(e.g. not deburred)</a:t>
          </a:r>
        </a:p>
        <a:p>
          <a:pPr marL="285750" indent="-285750" rtl="0">
            <a:buFont typeface="Arial" panose="020B0604020202020204" pitchFamily="34" charset="0"/>
            <a:buChar char="•"/>
          </a:pPr>
          <a:r>
            <a:rPr lang="en-US" sz="1600" b="0" i="0" cap="none" spc="0" baseline="0">
              <a:ln w="0"/>
              <a:solidFill>
                <a:schemeClr val="tx1"/>
              </a:solidFill>
              <a:effectLst>
                <a:outerShdw blurRad="38100" dist="19050" dir="2700000" algn="tl" rotWithShape="0">
                  <a:schemeClr val="dk1">
                    <a:alpha val="40000"/>
                  </a:schemeClr>
                </a:outerShdw>
              </a:effectLst>
              <a:latin typeface="+mn-lt"/>
              <a:ea typeface="+mn-ea"/>
              <a:cs typeface="+mn-cs"/>
            </a:rPr>
            <a:t>Partial Failure </a:t>
          </a:r>
          <a:r>
            <a:rPr lang="en-US" sz="1600" b="0" i="1" cap="none" spc="0" baseline="0">
              <a:ln w="0"/>
              <a:solidFill>
                <a:schemeClr val="tx1"/>
              </a:solidFill>
              <a:effectLst>
                <a:outerShdw blurRad="38100" dist="19050" dir="2700000" algn="tl" rotWithShape="0">
                  <a:schemeClr val="dk1">
                    <a:alpha val="40000"/>
                  </a:schemeClr>
                </a:outerShdw>
              </a:effectLst>
              <a:latin typeface="+mn-lt"/>
              <a:ea typeface="+mn-ea"/>
              <a:cs typeface="+mn-cs"/>
            </a:rPr>
            <a:t>(e.g. overly/under deburred due to set-up)</a:t>
          </a:r>
          <a:endParaRPr lang="en-US" sz="1600" b="0" i="1" cap="none" spc="0">
            <a:ln w="0"/>
            <a:solidFill>
              <a:schemeClr val="tx1"/>
            </a:solidFill>
            <a:effectLst>
              <a:outerShdw blurRad="38100" dist="19050" dir="2700000" algn="tl" rotWithShape="0">
                <a:schemeClr val="dk1">
                  <a:alpha val="40000"/>
                </a:schemeClr>
              </a:outerShdw>
            </a:effectLst>
          </a:endParaRPr>
        </a:p>
        <a:p>
          <a:pPr marL="285750" indent="-285750" rtl="0">
            <a:buFont typeface="Arial" panose="020B0604020202020204" pitchFamily="34" charset="0"/>
            <a:buChar char="•"/>
          </a:pPr>
          <a:r>
            <a:rPr lang="en-US" sz="1600" b="0" i="0" cap="none" spc="0" baseline="0">
              <a:ln w="0"/>
              <a:solidFill>
                <a:schemeClr val="tx1"/>
              </a:solidFill>
              <a:effectLst>
                <a:outerShdw blurRad="38100" dist="19050" dir="2700000" algn="tl" rotWithShape="0">
                  <a:schemeClr val="dk1">
                    <a:alpha val="40000"/>
                  </a:schemeClr>
                </a:outerShdw>
              </a:effectLst>
              <a:latin typeface="+mn-lt"/>
              <a:ea typeface="+mn-ea"/>
              <a:cs typeface="+mn-cs"/>
            </a:rPr>
            <a:t>Intermittent Failure </a:t>
          </a:r>
          <a:r>
            <a:rPr lang="en-US" sz="1600" b="0" i="1" cap="none" spc="0" baseline="0">
              <a:ln w="0"/>
              <a:solidFill>
                <a:schemeClr val="tx1"/>
              </a:solidFill>
              <a:effectLst>
                <a:outerShdw blurRad="38100" dist="19050" dir="2700000" algn="tl" rotWithShape="0">
                  <a:schemeClr val="dk1">
                    <a:alpha val="40000"/>
                  </a:schemeClr>
                </a:outerShdw>
              </a:effectLst>
              <a:latin typeface="+mn-lt"/>
              <a:ea typeface="+mn-ea"/>
              <a:cs typeface="+mn-cs"/>
            </a:rPr>
            <a:t>(e.g. not all parts deburred)</a:t>
          </a:r>
          <a:endParaRPr lang="en-US" sz="1600" b="0" i="1" cap="none" spc="0">
            <a:ln w="0"/>
            <a:solidFill>
              <a:schemeClr val="tx1"/>
            </a:solidFill>
            <a:effectLst>
              <a:outerShdw blurRad="38100" dist="19050" dir="2700000" algn="tl" rotWithShape="0">
                <a:schemeClr val="dk1">
                  <a:alpha val="40000"/>
                </a:schemeClr>
              </a:outerShdw>
            </a:effectLst>
          </a:endParaRPr>
        </a:p>
        <a:p>
          <a:pPr marL="285750" indent="-285750" rtl="0">
            <a:buFont typeface="Arial" panose="020B0604020202020204" pitchFamily="34" charset="0"/>
            <a:buChar char="•"/>
          </a:pPr>
          <a:r>
            <a:rPr lang="en-US" sz="1600" b="0" i="0" cap="none" spc="0" baseline="0">
              <a:ln w="0"/>
              <a:solidFill>
                <a:schemeClr val="tx1"/>
              </a:solidFill>
              <a:effectLst>
                <a:outerShdw blurRad="38100" dist="19050" dir="2700000" algn="tl" rotWithShape="0">
                  <a:schemeClr val="dk1">
                    <a:alpha val="40000"/>
                  </a:schemeClr>
                </a:outerShdw>
              </a:effectLst>
              <a:latin typeface="+mn-lt"/>
              <a:ea typeface="+mn-ea"/>
              <a:cs typeface="+mn-cs"/>
            </a:rPr>
            <a:t>Degraded Failure </a:t>
          </a:r>
          <a:r>
            <a:rPr lang="en-US" sz="1600" b="0" i="1" cap="none" spc="0" baseline="0">
              <a:ln w="0"/>
              <a:solidFill>
                <a:schemeClr val="tx1"/>
              </a:solidFill>
              <a:effectLst>
                <a:outerShdw blurRad="38100" dist="19050" dir="2700000" algn="tl" rotWithShape="0">
                  <a:schemeClr val="dk1">
                    <a:alpha val="40000"/>
                  </a:schemeClr>
                </a:outerShdw>
              </a:effectLst>
              <a:latin typeface="+mn-lt"/>
              <a:ea typeface="+mn-ea"/>
              <a:cs typeface="+mn-cs"/>
            </a:rPr>
            <a:t>(e.g. overly/under deburred due to tool wear)</a:t>
          </a:r>
          <a:endParaRPr lang="en-US" sz="1600" b="0" i="1" cap="none" spc="0">
            <a:ln w="0"/>
            <a:solidFill>
              <a:schemeClr val="tx1"/>
            </a:solidFill>
            <a:effectLst>
              <a:outerShdw blurRad="38100" dist="19050" dir="2700000" algn="tl" rotWithShape="0">
                <a:schemeClr val="dk1">
                  <a:alpha val="40000"/>
                </a:schemeClr>
              </a:outerShdw>
            </a:effectLst>
          </a:endParaRPr>
        </a:p>
        <a:p>
          <a:pPr marL="285750" indent="-285750">
            <a:buFont typeface="Arial" panose="020B0604020202020204" pitchFamily="34" charset="0"/>
            <a:buChar char="•"/>
          </a:pPr>
          <a:r>
            <a:rPr lang="en-US" sz="1600" b="0" i="0" cap="none" spc="0" baseline="0">
              <a:ln w="0"/>
              <a:solidFill>
                <a:schemeClr val="tx1"/>
              </a:solidFill>
              <a:effectLst>
                <a:outerShdw blurRad="38100" dist="19050" dir="2700000" algn="tl" rotWithShape="0">
                  <a:schemeClr val="dk1">
                    <a:alpha val="40000"/>
                  </a:schemeClr>
                </a:outerShdw>
              </a:effectLst>
              <a:latin typeface="+mn-lt"/>
              <a:ea typeface="+mn-ea"/>
              <a:cs typeface="+mn-cs"/>
            </a:rPr>
            <a:t>Unintentional Failure </a:t>
          </a:r>
          <a:r>
            <a:rPr lang="en-US" sz="1600" b="0" i="1" cap="none" spc="0" baseline="0">
              <a:ln w="0"/>
              <a:solidFill>
                <a:schemeClr val="tx1"/>
              </a:solidFill>
              <a:effectLst>
                <a:outerShdw blurRad="38100" dist="19050" dir="2700000" algn="tl" rotWithShape="0">
                  <a:schemeClr val="dk1">
                    <a:alpha val="40000"/>
                  </a:schemeClr>
                </a:outerShdw>
              </a:effectLst>
              <a:latin typeface="+mn-lt"/>
              <a:ea typeface="+mn-ea"/>
              <a:cs typeface="+mn-cs"/>
            </a:rPr>
            <a:t>(e.g. deburr in wrong area)</a:t>
          </a:r>
          <a:endParaRPr lang="en-US" sz="1600" b="0" i="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365791</xdr:colOff>
      <xdr:row>18</xdr:row>
      <xdr:rowOff>119062</xdr:rowOff>
    </xdr:from>
    <xdr:to>
      <xdr:col>4</xdr:col>
      <xdr:colOff>1535206</xdr:colOff>
      <xdr:row>23</xdr:row>
      <xdr:rowOff>101653</xdr:rowOff>
    </xdr:to>
    <xdr:sp macro="" textlink="">
      <xdr:nvSpPr>
        <xdr:cNvPr id="5" name="Rounded Rectangle 4">
          <a:extLst>
            <a:ext uri="{FF2B5EF4-FFF2-40B4-BE49-F238E27FC236}">
              <a16:creationId xmlns:a16="http://schemas.microsoft.com/office/drawing/2014/main" id="{00000000-0008-0000-0500-000005000000}"/>
            </a:ext>
          </a:extLst>
        </xdr:cNvPr>
        <xdr:cNvSpPr/>
      </xdr:nvSpPr>
      <xdr:spPr>
        <a:xfrm>
          <a:off x="1913604" y="4667250"/>
          <a:ext cx="4503165" cy="887466"/>
        </a:xfrm>
        <a:prstGeom prst="roundRect">
          <a:avLst>
            <a:gd name="adj" fmla="val 34219"/>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800" b="1" cap="none" spc="0">
              <a:ln w="0"/>
              <a:solidFill>
                <a:schemeClr val="tx1"/>
              </a:solidFill>
              <a:effectLst>
                <a:outerShdw blurRad="38100" dist="19050" dir="2700000" algn="tl" rotWithShape="0">
                  <a:schemeClr val="dk1">
                    <a:alpha val="40000"/>
                  </a:schemeClr>
                </a:outerShdw>
              </a:effectLst>
            </a:rPr>
            <a:t>What</a:t>
          </a:r>
          <a:r>
            <a:rPr lang="en-US" sz="1800" b="1" cap="none" spc="0" baseline="0">
              <a:ln w="0"/>
              <a:solidFill>
                <a:schemeClr val="tx1"/>
              </a:solidFill>
              <a:effectLst>
                <a:outerShdw blurRad="38100" dist="19050" dir="2700000" algn="tl" rotWithShape="0">
                  <a:schemeClr val="dk1">
                    <a:alpha val="40000"/>
                  </a:schemeClr>
                </a:outerShdw>
              </a:effectLst>
            </a:rPr>
            <a:t> is the process step, description, and requirements?</a:t>
          </a:r>
          <a:endParaRPr lang="en-US" sz="18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1400771</xdr:colOff>
      <xdr:row>23</xdr:row>
      <xdr:rowOff>101653</xdr:rowOff>
    </xdr:from>
    <xdr:to>
      <xdr:col>5</xdr:col>
      <xdr:colOff>125544</xdr:colOff>
      <xdr:row>40</xdr:row>
      <xdr:rowOff>43296</xdr:rowOff>
    </xdr:to>
    <xdr:cxnSp macro="">
      <xdr:nvCxnSpPr>
        <xdr:cNvPr id="13" name="Elbow Connector 12">
          <a:extLst>
            <a:ext uri="{FF2B5EF4-FFF2-40B4-BE49-F238E27FC236}">
              <a16:creationId xmlns:a16="http://schemas.microsoft.com/office/drawing/2014/main" id="{00000000-0008-0000-0500-00000D000000}"/>
            </a:ext>
          </a:extLst>
        </xdr:cNvPr>
        <xdr:cNvCxnSpPr>
          <a:stCxn id="5" idx="2"/>
          <a:endCxn id="2" idx="1"/>
        </xdr:cNvCxnSpPr>
      </xdr:nvCxnSpPr>
      <xdr:spPr>
        <a:xfrm rot="16200000" flipH="1">
          <a:off x="3952904" y="8719747"/>
          <a:ext cx="2885734" cy="2482818"/>
        </a:xfrm>
        <a:prstGeom prst="bentConnector2">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1349394</xdr:colOff>
      <xdr:row>19</xdr:row>
      <xdr:rowOff>35671</xdr:rowOff>
    </xdr:from>
    <xdr:to>
      <xdr:col>6</xdr:col>
      <xdr:colOff>1446171</xdr:colOff>
      <xdr:row>23</xdr:row>
      <xdr:rowOff>136523</xdr:rowOff>
    </xdr:to>
    <xdr:sp macro="" textlink="">
      <xdr:nvSpPr>
        <xdr:cNvPr id="22" name="Rectangle 21">
          <a:extLst>
            <a:ext uri="{FF2B5EF4-FFF2-40B4-BE49-F238E27FC236}">
              <a16:creationId xmlns:a16="http://schemas.microsoft.com/office/drawing/2014/main" id="{00000000-0008-0000-0500-000016000000}"/>
            </a:ext>
          </a:extLst>
        </xdr:cNvPr>
        <xdr:cNvSpPr/>
      </xdr:nvSpPr>
      <xdr:spPr>
        <a:xfrm>
          <a:off x="7861030" y="4780853"/>
          <a:ext cx="1568823" cy="793579"/>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endParaRPr lang="en-US" sz="18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5</xdr:col>
      <xdr:colOff>1230611</xdr:colOff>
      <xdr:row>18</xdr:row>
      <xdr:rowOff>89646</xdr:rowOff>
    </xdr:from>
    <xdr:to>
      <xdr:col>6</xdr:col>
      <xdr:colOff>1327388</xdr:colOff>
      <xdr:row>22</xdr:row>
      <xdr:rowOff>169954</xdr:rowOff>
    </xdr:to>
    <xdr:sp macro="" textlink="">
      <xdr:nvSpPr>
        <xdr:cNvPr id="21" name="Rectangle 20">
          <a:extLst>
            <a:ext uri="{FF2B5EF4-FFF2-40B4-BE49-F238E27FC236}">
              <a16:creationId xmlns:a16="http://schemas.microsoft.com/office/drawing/2014/main" id="{00000000-0008-0000-0500-000015000000}"/>
            </a:ext>
          </a:extLst>
        </xdr:cNvPr>
        <xdr:cNvSpPr/>
      </xdr:nvSpPr>
      <xdr:spPr>
        <a:xfrm>
          <a:off x="7742247" y="4644328"/>
          <a:ext cx="1568823" cy="790353"/>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endParaRPr lang="en-US" sz="18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5</xdr:col>
      <xdr:colOff>1107347</xdr:colOff>
      <xdr:row>17</xdr:row>
      <xdr:rowOff>118597</xdr:rowOff>
    </xdr:from>
    <xdr:to>
      <xdr:col>6</xdr:col>
      <xdr:colOff>1204124</xdr:colOff>
      <xdr:row>22</xdr:row>
      <xdr:rowOff>28949</xdr:rowOff>
    </xdr:to>
    <xdr:sp macro="" textlink="">
      <xdr:nvSpPr>
        <xdr:cNvPr id="15" name="Rectangle 14">
          <a:extLst>
            <a:ext uri="{FF2B5EF4-FFF2-40B4-BE49-F238E27FC236}">
              <a16:creationId xmlns:a16="http://schemas.microsoft.com/office/drawing/2014/main" id="{00000000-0008-0000-0500-00000F000000}"/>
            </a:ext>
          </a:extLst>
        </xdr:cNvPr>
        <xdr:cNvSpPr/>
      </xdr:nvSpPr>
      <xdr:spPr>
        <a:xfrm>
          <a:off x="7618983" y="4500097"/>
          <a:ext cx="1568823" cy="793579"/>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800" b="1" cap="none" spc="0">
              <a:ln w="0"/>
              <a:solidFill>
                <a:schemeClr val="tx1"/>
              </a:solidFill>
              <a:effectLst>
                <a:outerShdw blurRad="38100" dist="19050" dir="2700000" algn="tl" rotWithShape="0">
                  <a:schemeClr val="dk1">
                    <a:alpha val="40000"/>
                  </a:schemeClr>
                </a:outerShdw>
              </a:effectLst>
            </a:rPr>
            <a:t>What are the effect(s)?</a:t>
          </a:r>
        </a:p>
      </xdr:txBody>
    </xdr:sp>
    <xdr:clientData/>
  </xdr:twoCellAnchor>
  <xdr:twoCellAnchor>
    <xdr:from>
      <xdr:col>6</xdr:col>
      <xdr:colOff>2176590</xdr:colOff>
      <xdr:row>17</xdr:row>
      <xdr:rowOff>95713</xdr:rowOff>
    </xdr:from>
    <xdr:to>
      <xdr:col>8</xdr:col>
      <xdr:colOff>15153</xdr:colOff>
      <xdr:row>22</xdr:row>
      <xdr:rowOff>88755</xdr:rowOff>
    </xdr:to>
    <xdr:sp macro="" textlink="">
      <xdr:nvSpPr>
        <xdr:cNvPr id="23" name="Rectangle 22">
          <a:extLst>
            <a:ext uri="{FF2B5EF4-FFF2-40B4-BE49-F238E27FC236}">
              <a16:creationId xmlns:a16="http://schemas.microsoft.com/office/drawing/2014/main" id="{00000000-0008-0000-0500-000017000000}"/>
            </a:ext>
          </a:extLst>
        </xdr:cNvPr>
        <xdr:cNvSpPr/>
      </xdr:nvSpPr>
      <xdr:spPr>
        <a:xfrm>
          <a:off x="10160272" y="4477213"/>
          <a:ext cx="973154" cy="876269"/>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400" b="0" cap="none" spc="0">
              <a:ln w="0"/>
              <a:solidFill>
                <a:schemeClr val="tx1"/>
              </a:solidFill>
              <a:effectLst>
                <a:outerShdw blurRad="38100" dist="19050" dir="2700000" algn="tl" rotWithShape="0">
                  <a:schemeClr val="dk1">
                    <a:alpha val="40000"/>
                  </a:schemeClr>
                </a:outerShdw>
              </a:effectLst>
            </a:rPr>
            <a:t>How bad is it?</a:t>
          </a:r>
        </a:p>
      </xdr:txBody>
    </xdr:sp>
    <xdr:clientData/>
  </xdr:twoCellAnchor>
  <xdr:twoCellAnchor>
    <xdr:from>
      <xdr:col>5</xdr:col>
      <xdr:colOff>450273</xdr:colOff>
      <xdr:row>19</xdr:row>
      <xdr:rowOff>151705</xdr:rowOff>
    </xdr:from>
    <xdr:to>
      <xdr:col>5</xdr:col>
      <xdr:colOff>1107347</xdr:colOff>
      <xdr:row>31</xdr:row>
      <xdr:rowOff>17318</xdr:rowOff>
    </xdr:to>
    <xdr:cxnSp macro="">
      <xdr:nvCxnSpPr>
        <xdr:cNvPr id="27" name="Straight Arrow Connector 26">
          <a:extLst>
            <a:ext uri="{FF2B5EF4-FFF2-40B4-BE49-F238E27FC236}">
              <a16:creationId xmlns:a16="http://schemas.microsoft.com/office/drawing/2014/main" id="{00000000-0008-0000-0500-00001B000000}"/>
            </a:ext>
          </a:extLst>
        </xdr:cNvPr>
        <xdr:cNvCxnSpPr>
          <a:endCxn id="15" idx="1"/>
        </xdr:cNvCxnSpPr>
      </xdr:nvCxnSpPr>
      <xdr:spPr>
        <a:xfrm flipV="1">
          <a:off x="6961909" y="7875614"/>
          <a:ext cx="657074" cy="194379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1204124</xdr:colOff>
      <xdr:row>19</xdr:row>
      <xdr:rowOff>151705</xdr:rowOff>
    </xdr:from>
    <xdr:to>
      <xdr:col>6</xdr:col>
      <xdr:colOff>2176590</xdr:colOff>
      <xdr:row>19</xdr:row>
      <xdr:rowOff>170166</xdr:rowOff>
    </xdr:to>
    <xdr:cxnSp macro="">
      <xdr:nvCxnSpPr>
        <xdr:cNvPr id="32" name="Straight Arrow Connector 31">
          <a:extLst>
            <a:ext uri="{FF2B5EF4-FFF2-40B4-BE49-F238E27FC236}">
              <a16:creationId xmlns:a16="http://schemas.microsoft.com/office/drawing/2014/main" id="{00000000-0008-0000-0500-000020000000}"/>
            </a:ext>
          </a:extLst>
        </xdr:cNvPr>
        <xdr:cNvCxnSpPr>
          <a:stCxn id="15" idx="3"/>
          <a:endCxn id="23" idx="1"/>
        </xdr:cNvCxnSpPr>
      </xdr:nvCxnSpPr>
      <xdr:spPr>
        <a:xfrm>
          <a:off x="9187806" y="4896887"/>
          <a:ext cx="972466" cy="1846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oneCellAnchor>
    <xdr:from>
      <xdr:col>5</xdr:col>
      <xdr:colOff>878756</xdr:colOff>
      <xdr:row>25</xdr:row>
      <xdr:rowOff>62853</xdr:rowOff>
    </xdr:from>
    <xdr:ext cx="1115144" cy="530658"/>
    <xdr:sp macro="" textlink="">
      <xdr:nvSpPr>
        <xdr:cNvPr id="16384" name="Rectangle 16383">
          <a:extLst>
            <a:ext uri="{FF2B5EF4-FFF2-40B4-BE49-F238E27FC236}">
              <a16:creationId xmlns:a16="http://schemas.microsoft.com/office/drawing/2014/main" id="{00000000-0008-0000-0500-000000400000}"/>
            </a:ext>
          </a:extLst>
        </xdr:cNvPr>
        <xdr:cNvSpPr/>
      </xdr:nvSpPr>
      <xdr:spPr>
        <a:xfrm>
          <a:off x="7403381" y="5857228"/>
          <a:ext cx="1115144" cy="530658"/>
        </a:xfrm>
        <a:prstGeom prst="rect">
          <a:avLst/>
        </a:prstGeom>
        <a:noFill/>
      </xdr:spPr>
      <xdr:txBody>
        <a:bodyPr wrap="square" lIns="91440" tIns="45720" rIns="91440" bIns="45720">
          <a:spAutoFit/>
        </a:bodyPr>
        <a:lstStyle/>
        <a:p>
          <a:pPr algn="ctr"/>
          <a:r>
            <a:rPr lang="en-US" sz="2800" b="1" cap="none" spc="0">
              <a:ln w="3175">
                <a:solidFill>
                  <a:sysClr val="windowText" lastClr="000000"/>
                </a:solidFill>
                <a:prstDash val="solid"/>
              </a:ln>
              <a:solidFill>
                <a:schemeClr val="accent5">
                  <a:lumMod val="60000"/>
                  <a:lumOff val="40000"/>
                </a:schemeClr>
              </a:solidFill>
              <a:effectLst/>
            </a:rPr>
            <a:t>Step 1</a:t>
          </a:r>
        </a:p>
      </xdr:txBody>
    </xdr:sp>
    <xdr:clientData/>
  </xdr:oneCellAnchor>
  <xdr:twoCellAnchor>
    <xdr:from>
      <xdr:col>6</xdr:col>
      <xdr:colOff>331204</xdr:colOff>
      <xdr:row>26</xdr:row>
      <xdr:rowOff>13089</xdr:rowOff>
    </xdr:from>
    <xdr:to>
      <xdr:col>8</xdr:col>
      <xdr:colOff>271743</xdr:colOff>
      <xdr:row>31</xdr:row>
      <xdr:rowOff>17319</xdr:rowOff>
    </xdr:to>
    <xdr:cxnSp macro="">
      <xdr:nvCxnSpPr>
        <xdr:cNvPr id="39" name="Straight Arrow Connector 38">
          <a:extLst>
            <a:ext uri="{FF2B5EF4-FFF2-40B4-BE49-F238E27FC236}">
              <a16:creationId xmlns:a16="http://schemas.microsoft.com/office/drawing/2014/main" id="{00000000-0008-0000-0500-000027000000}"/>
            </a:ext>
          </a:extLst>
        </xdr:cNvPr>
        <xdr:cNvCxnSpPr>
          <a:stCxn id="2" idx="0"/>
          <a:endCxn id="44" idx="1"/>
        </xdr:cNvCxnSpPr>
      </xdr:nvCxnSpPr>
      <xdr:spPr>
        <a:xfrm flipV="1">
          <a:off x="8314886" y="8949271"/>
          <a:ext cx="3075130" cy="87013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467944</xdr:colOff>
      <xdr:row>25</xdr:row>
      <xdr:rowOff>157807</xdr:rowOff>
    </xdr:from>
    <xdr:to>
      <xdr:col>9</xdr:col>
      <xdr:colOff>394919</xdr:colOff>
      <xdr:row>29</xdr:row>
      <xdr:rowOff>141138</xdr:rowOff>
    </xdr:to>
    <xdr:sp macro="" textlink="">
      <xdr:nvSpPr>
        <xdr:cNvPr id="56" name="Rectangle 55">
          <a:extLst>
            <a:ext uri="{FF2B5EF4-FFF2-40B4-BE49-F238E27FC236}">
              <a16:creationId xmlns:a16="http://schemas.microsoft.com/office/drawing/2014/main" id="{00000000-0008-0000-0500-000038000000}"/>
            </a:ext>
          </a:extLst>
        </xdr:cNvPr>
        <xdr:cNvSpPr/>
      </xdr:nvSpPr>
      <xdr:spPr>
        <a:xfrm>
          <a:off x="11586217" y="8920807"/>
          <a:ext cx="1364384" cy="676058"/>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endParaRPr lang="en-US" sz="18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xdr:col>
      <xdr:colOff>376518</xdr:colOff>
      <xdr:row>25</xdr:row>
      <xdr:rowOff>6851</xdr:rowOff>
    </xdr:from>
    <xdr:to>
      <xdr:col>9</xdr:col>
      <xdr:colOff>303493</xdr:colOff>
      <xdr:row>28</xdr:row>
      <xdr:rowOff>167333</xdr:rowOff>
    </xdr:to>
    <xdr:sp macro="" textlink="">
      <xdr:nvSpPr>
        <xdr:cNvPr id="48" name="Rectangle 47">
          <a:extLst>
            <a:ext uri="{FF2B5EF4-FFF2-40B4-BE49-F238E27FC236}">
              <a16:creationId xmlns:a16="http://schemas.microsoft.com/office/drawing/2014/main" id="{00000000-0008-0000-0500-000030000000}"/>
            </a:ext>
          </a:extLst>
        </xdr:cNvPr>
        <xdr:cNvSpPr/>
      </xdr:nvSpPr>
      <xdr:spPr>
        <a:xfrm>
          <a:off x="11494791" y="8769851"/>
          <a:ext cx="1364384" cy="680027"/>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endParaRPr lang="en-US" sz="18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xdr:col>
      <xdr:colOff>271743</xdr:colOff>
      <xdr:row>24</xdr:row>
      <xdr:rowOff>18718</xdr:rowOff>
    </xdr:from>
    <xdr:to>
      <xdr:col>9</xdr:col>
      <xdr:colOff>198718</xdr:colOff>
      <xdr:row>28</xdr:row>
      <xdr:rowOff>7461</xdr:rowOff>
    </xdr:to>
    <xdr:sp macro="" textlink="">
      <xdr:nvSpPr>
        <xdr:cNvPr id="44" name="Rectangle 43">
          <a:extLst>
            <a:ext uri="{FF2B5EF4-FFF2-40B4-BE49-F238E27FC236}">
              <a16:creationId xmlns:a16="http://schemas.microsoft.com/office/drawing/2014/main" id="{00000000-0008-0000-0500-00002C000000}"/>
            </a:ext>
          </a:extLst>
        </xdr:cNvPr>
        <xdr:cNvSpPr/>
      </xdr:nvSpPr>
      <xdr:spPr>
        <a:xfrm>
          <a:off x="11390016" y="8608536"/>
          <a:ext cx="1364384" cy="68147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n-US" sz="1800" b="1" cap="none" spc="0">
              <a:ln w="0"/>
              <a:solidFill>
                <a:schemeClr val="tx1"/>
              </a:solidFill>
              <a:effectLst>
                <a:outerShdw blurRad="38100" dist="19050" dir="2700000" algn="tl" rotWithShape="0">
                  <a:schemeClr val="dk1">
                    <a:alpha val="40000"/>
                  </a:schemeClr>
                </a:outerShdw>
              </a:effectLst>
            </a:rPr>
            <a:t>What</a:t>
          </a:r>
          <a:r>
            <a:rPr lang="en-US" sz="1800" b="1" cap="none" spc="0" baseline="0">
              <a:ln w="0"/>
              <a:solidFill>
                <a:schemeClr val="tx1"/>
              </a:solidFill>
              <a:effectLst>
                <a:outerShdw blurRad="38100" dist="19050" dir="2700000" algn="tl" rotWithShape="0">
                  <a:schemeClr val="dk1">
                    <a:alpha val="40000"/>
                  </a:schemeClr>
                </a:outerShdw>
              </a:effectLst>
            </a:rPr>
            <a:t> are the cause(s)</a:t>
          </a:r>
          <a:endParaRPr lang="en-US" sz="18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10</xdr:col>
      <xdr:colOff>57789</xdr:colOff>
      <xdr:row>23</xdr:row>
      <xdr:rowOff>133812</xdr:rowOff>
    </xdr:from>
    <xdr:to>
      <xdr:col>11</xdr:col>
      <xdr:colOff>278171</xdr:colOff>
      <xdr:row>28</xdr:row>
      <xdr:rowOff>88754</xdr:rowOff>
    </xdr:to>
    <xdr:sp macro="" textlink="">
      <xdr:nvSpPr>
        <xdr:cNvPr id="61" name="Rectangle 60">
          <a:extLst>
            <a:ext uri="{FF2B5EF4-FFF2-40B4-BE49-F238E27FC236}">
              <a16:creationId xmlns:a16="http://schemas.microsoft.com/office/drawing/2014/main" id="{00000000-0008-0000-0500-00003D000000}"/>
            </a:ext>
          </a:extLst>
        </xdr:cNvPr>
        <xdr:cNvSpPr/>
      </xdr:nvSpPr>
      <xdr:spPr>
        <a:xfrm>
          <a:off x="14830198" y="8550448"/>
          <a:ext cx="999700" cy="820851"/>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n-US" sz="1400" b="0" cap="none" spc="0">
              <a:ln w="0"/>
              <a:solidFill>
                <a:schemeClr val="tx1"/>
              </a:solidFill>
              <a:effectLst>
                <a:outerShdw blurRad="38100" dist="19050" dir="2700000" algn="tl" rotWithShape="0">
                  <a:schemeClr val="dk1">
                    <a:alpha val="40000"/>
                  </a:schemeClr>
                </a:outerShdw>
              </a:effectLst>
            </a:rPr>
            <a:t>How often does it happen?</a:t>
          </a:r>
        </a:p>
      </xdr:txBody>
    </xdr:sp>
    <xdr:clientData/>
  </xdr:twoCellAnchor>
  <xdr:oneCellAnchor>
    <xdr:from>
      <xdr:col>6</xdr:col>
      <xdr:colOff>2033662</xdr:colOff>
      <xdr:row>28</xdr:row>
      <xdr:rowOff>5848</xdr:rowOff>
    </xdr:from>
    <xdr:ext cx="1115144" cy="530658"/>
    <xdr:sp macro="" textlink="">
      <xdr:nvSpPr>
        <xdr:cNvPr id="64" name="Rectangle 63">
          <a:extLst>
            <a:ext uri="{FF2B5EF4-FFF2-40B4-BE49-F238E27FC236}">
              <a16:creationId xmlns:a16="http://schemas.microsoft.com/office/drawing/2014/main" id="{00000000-0008-0000-0500-000040000000}"/>
            </a:ext>
          </a:extLst>
        </xdr:cNvPr>
        <xdr:cNvSpPr/>
      </xdr:nvSpPr>
      <xdr:spPr>
        <a:xfrm>
          <a:off x="10017344" y="9288393"/>
          <a:ext cx="1115144" cy="530658"/>
        </a:xfrm>
        <a:prstGeom prst="rect">
          <a:avLst/>
        </a:prstGeom>
        <a:noFill/>
      </xdr:spPr>
      <xdr:txBody>
        <a:bodyPr wrap="square" lIns="91440" tIns="45720" rIns="91440" bIns="45720">
          <a:spAutoFit/>
        </a:bodyPr>
        <a:lstStyle/>
        <a:p>
          <a:pPr algn="ctr"/>
          <a:r>
            <a:rPr lang="en-US" sz="2800" b="1" cap="none" spc="0">
              <a:ln w="3175">
                <a:solidFill>
                  <a:sysClr val="windowText" lastClr="000000"/>
                </a:solidFill>
                <a:prstDash val="solid"/>
              </a:ln>
              <a:solidFill>
                <a:schemeClr val="accent2">
                  <a:lumMod val="75000"/>
                </a:schemeClr>
              </a:solidFill>
              <a:effectLst/>
            </a:rPr>
            <a:t>Step 2</a:t>
          </a:r>
        </a:p>
      </xdr:txBody>
    </xdr:sp>
    <xdr:clientData/>
  </xdr:oneCellAnchor>
  <xdr:twoCellAnchor>
    <xdr:from>
      <xdr:col>9</xdr:col>
      <xdr:colOff>737167</xdr:colOff>
      <xdr:row>23</xdr:row>
      <xdr:rowOff>64943</xdr:rowOff>
    </xdr:from>
    <xdr:to>
      <xdr:col>9</xdr:col>
      <xdr:colOff>2060860</xdr:colOff>
      <xdr:row>28</xdr:row>
      <xdr:rowOff>148286</xdr:rowOff>
    </xdr:to>
    <xdr:sp macro="" textlink="">
      <xdr:nvSpPr>
        <xdr:cNvPr id="65" name="Rectangle 64">
          <a:extLst>
            <a:ext uri="{FF2B5EF4-FFF2-40B4-BE49-F238E27FC236}">
              <a16:creationId xmlns:a16="http://schemas.microsoft.com/office/drawing/2014/main" id="{00000000-0008-0000-0500-000041000000}"/>
            </a:ext>
          </a:extLst>
        </xdr:cNvPr>
        <xdr:cNvSpPr/>
      </xdr:nvSpPr>
      <xdr:spPr>
        <a:xfrm>
          <a:off x="13292849" y="8481579"/>
          <a:ext cx="1323693" cy="949252"/>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marL="0" indent="0" algn="ctr"/>
          <a:r>
            <a:rPr lang="en-US" sz="1800" b="1" cap="none" spc="0">
              <a:ln w="0"/>
              <a:solidFill>
                <a:schemeClr val="tx1"/>
              </a:solidFill>
              <a:effectLst>
                <a:outerShdw blurRad="38100" dist="19050" dir="2700000" algn="tl" rotWithShape="0">
                  <a:schemeClr val="dk1">
                    <a:alpha val="40000"/>
                  </a:schemeClr>
                </a:outerShdw>
              </a:effectLst>
              <a:latin typeface="+mn-lt"/>
              <a:ea typeface="+mn-ea"/>
              <a:cs typeface="+mn-cs"/>
            </a:rPr>
            <a:t>How is the cause prevented?</a:t>
          </a:r>
        </a:p>
      </xdr:txBody>
    </xdr:sp>
    <xdr:clientData/>
  </xdr:twoCellAnchor>
  <xdr:twoCellAnchor>
    <xdr:from>
      <xdr:col>6</xdr:col>
      <xdr:colOff>2008910</xdr:colOff>
      <xdr:row>34</xdr:row>
      <xdr:rowOff>97507</xdr:rowOff>
    </xdr:from>
    <xdr:to>
      <xdr:col>11</xdr:col>
      <xdr:colOff>78862</xdr:colOff>
      <xdr:row>40</xdr:row>
      <xdr:rowOff>43296</xdr:rowOff>
    </xdr:to>
    <xdr:cxnSp macro="">
      <xdr:nvCxnSpPr>
        <xdr:cNvPr id="66" name="Straight Arrow Connector 65">
          <a:extLst>
            <a:ext uri="{FF2B5EF4-FFF2-40B4-BE49-F238E27FC236}">
              <a16:creationId xmlns:a16="http://schemas.microsoft.com/office/drawing/2014/main" id="{00000000-0008-0000-0500-000042000000}"/>
            </a:ext>
          </a:extLst>
        </xdr:cNvPr>
        <xdr:cNvCxnSpPr>
          <a:stCxn id="2" idx="3"/>
          <a:endCxn id="70" idx="1"/>
        </xdr:cNvCxnSpPr>
      </xdr:nvCxnSpPr>
      <xdr:spPr>
        <a:xfrm flipV="1">
          <a:off x="9992592" y="10419143"/>
          <a:ext cx="5637997" cy="98488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oneCellAnchor>
    <xdr:from>
      <xdr:col>9</xdr:col>
      <xdr:colOff>144682</xdr:colOff>
      <xdr:row>37</xdr:row>
      <xdr:rowOff>69491</xdr:rowOff>
    </xdr:from>
    <xdr:ext cx="1115144" cy="530658"/>
    <xdr:sp macro="" textlink="">
      <xdr:nvSpPr>
        <xdr:cNvPr id="69" name="Rectangle 68">
          <a:extLst>
            <a:ext uri="{FF2B5EF4-FFF2-40B4-BE49-F238E27FC236}">
              <a16:creationId xmlns:a16="http://schemas.microsoft.com/office/drawing/2014/main" id="{00000000-0008-0000-0500-000045000000}"/>
            </a:ext>
          </a:extLst>
        </xdr:cNvPr>
        <xdr:cNvSpPr/>
      </xdr:nvSpPr>
      <xdr:spPr>
        <a:xfrm>
          <a:off x="12700364" y="10910673"/>
          <a:ext cx="1115144" cy="530658"/>
        </a:xfrm>
        <a:prstGeom prst="rect">
          <a:avLst/>
        </a:prstGeom>
        <a:noFill/>
      </xdr:spPr>
      <xdr:txBody>
        <a:bodyPr wrap="square" lIns="91440" tIns="45720" rIns="91440" bIns="45720">
          <a:spAutoFit/>
        </a:bodyPr>
        <a:lstStyle/>
        <a:p>
          <a:pPr algn="ctr"/>
          <a:r>
            <a:rPr lang="en-US" sz="2800" b="1" cap="none" spc="0">
              <a:ln w="3175">
                <a:solidFill>
                  <a:sysClr val="windowText" lastClr="000000"/>
                </a:solidFill>
                <a:prstDash val="solid"/>
              </a:ln>
              <a:solidFill>
                <a:srgbClr val="7030A0"/>
              </a:solidFill>
              <a:effectLst/>
            </a:rPr>
            <a:t>Step 3</a:t>
          </a:r>
        </a:p>
      </xdr:txBody>
    </xdr:sp>
    <xdr:clientData/>
  </xdr:oneCellAnchor>
  <xdr:twoCellAnchor>
    <xdr:from>
      <xdr:col>11</xdr:col>
      <xdr:colOff>78862</xdr:colOff>
      <xdr:row>31</xdr:row>
      <xdr:rowOff>79414</xdr:rowOff>
    </xdr:from>
    <xdr:to>
      <xdr:col>11</xdr:col>
      <xdr:colOff>1402555</xdr:colOff>
      <xdr:row>37</xdr:row>
      <xdr:rowOff>115598</xdr:rowOff>
    </xdr:to>
    <xdr:sp macro="" textlink="">
      <xdr:nvSpPr>
        <xdr:cNvPr id="70" name="Rectangle 69">
          <a:extLst>
            <a:ext uri="{FF2B5EF4-FFF2-40B4-BE49-F238E27FC236}">
              <a16:creationId xmlns:a16="http://schemas.microsoft.com/office/drawing/2014/main" id="{00000000-0008-0000-0500-000046000000}"/>
            </a:ext>
          </a:extLst>
        </xdr:cNvPr>
        <xdr:cNvSpPr/>
      </xdr:nvSpPr>
      <xdr:spPr>
        <a:xfrm>
          <a:off x="15630589" y="9881505"/>
          <a:ext cx="1323693" cy="1075275"/>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1800" b="1" cap="none" spc="0">
              <a:ln w="0"/>
              <a:solidFill>
                <a:schemeClr val="tx1"/>
              </a:solidFill>
              <a:effectLst>
                <a:outerShdw blurRad="38100" dist="19050" dir="2700000" algn="tl" rotWithShape="0">
                  <a:schemeClr val="dk1">
                    <a:alpha val="40000"/>
                  </a:schemeClr>
                </a:outerShdw>
              </a:effectLst>
            </a:rPr>
            <a:t>How is the</a:t>
          </a:r>
          <a:r>
            <a:rPr lang="en-US" sz="1800" b="1" cap="none" spc="0" baseline="0">
              <a:ln w="0"/>
              <a:solidFill>
                <a:schemeClr val="tx1"/>
              </a:solidFill>
              <a:effectLst>
                <a:outerShdw blurRad="38100" dist="19050" dir="2700000" algn="tl" rotWithShape="0">
                  <a:schemeClr val="dk1">
                    <a:alpha val="40000"/>
                  </a:schemeClr>
                </a:outerShdw>
              </a:effectLst>
            </a:rPr>
            <a:t> cause</a:t>
          </a:r>
          <a:r>
            <a:rPr lang="en-US" sz="1800" b="1" cap="none" spc="0">
              <a:ln w="0"/>
              <a:solidFill>
                <a:schemeClr val="tx1"/>
              </a:solidFill>
              <a:effectLst>
                <a:outerShdw blurRad="38100" dist="19050" dir="2700000" algn="tl" rotWithShape="0">
                  <a:schemeClr val="dk1">
                    <a:alpha val="40000"/>
                  </a:schemeClr>
                </a:outerShdw>
              </a:effectLst>
            </a:rPr>
            <a:t> </a:t>
          </a:r>
          <a:r>
            <a:rPr lang="en-US" sz="1800" b="1" cap="none" spc="0" baseline="0">
              <a:ln w="0"/>
              <a:solidFill>
                <a:schemeClr val="tx1"/>
              </a:solidFill>
              <a:effectLst>
                <a:outerShdw blurRad="38100" dist="19050" dir="2700000" algn="tl" rotWithShape="0">
                  <a:schemeClr val="dk1">
                    <a:alpha val="40000"/>
                  </a:schemeClr>
                </a:outerShdw>
              </a:effectLst>
            </a:rPr>
            <a:t>detected?</a:t>
          </a:r>
          <a:endParaRPr lang="en-US" sz="18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12</xdr:col>
      <xdr:colOff>158235</xdr:colOff>
      <xdr:row>32</xdr:row>
      <xdr:rowOff>46540</xdr:rowOff>
    </xdr:from>
    <xdr:to>
      <xdr:col>13</xdr:col>
      <xdr:colOff>714373</xdr:colOff>
      <xdr:row>36</xdr:row>
      <xdr:rowOff>141791</xdr:rowOff>
    </xdr:to>
    <xdr:sp macro="" textlink="">
      <xdr:nvSpPr>
        <xdr:cNvPr id="72" name="Rectangle 71">
          <a:extLst>
            <a:ext uri="{FF2B5EF4-FFF2-40B4-BE49-F238E27FC236}">
              <a16:creationId xmlns:a16="http://schemas.microsoft.com/office/drawing/2014/main" id="{00000000-0008-0000-0500-000048000000}"/>
            </a:ext>
          </a:extLst>
        </xdr:cNvPr>
        <xdr:cNvSpPr/>
      </xdr:nvSpPr>
      <xdr:spPr>
        <a:xfrm>
          <a:off x="17199326" y="10021813"/>
          <a:ext cx="1370092" cy="787978"/>
        </a:xfrm>
        <a:prstGeom prst="rect">
          <a:avLst/>
        </a:prstGeom>
        <a:ln>
          <a:solidFill>
            <a:schemeClr val="dk1"/>
          </a:solidFill>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1400" b="0" cap="none" spc="0">
              <a:ln w="0"/>
              <a:solidFill>
                <a:schemeClr val="tx1"/>
              </a:solidFill>
              <a:effectLst>
                <a:outerShdw blurRad="38100" dist="19050" dir="2700000" algn="tl" rotWithShape="0">
                  <a:schemeClr val="dk1">
                    <a:alpha val="40000"/>
                  </a:schemeClr>
                </a:outerShdw>
              </a:effectLst>
            </a:rPr>
            <a:t>How good is the method for</a:t>
          </a:r>
          <a:r>
            <a:rPr lang="en-US" sz="1400" b="0" cap="none" spc="0" baseline="0">
              <a:ln w="0"/>
              <a:solidFill>
                <a:schemeClr val="tx1"/>
              </a:solidFill>
              <a:effectLst>
                <a:outerShdw blurRad="38100" dist="19050" dir="2700000" algn="tl" rotWithShape="0">
                  <a:schemeClr val="dk1">
                    <a:alpha val="40000"/>
                  </a:schemeClr>
                </a:outerShdw>
              </a:effectLst>
            </a:rPr>
            <a:t> detecting it?</a:t>
          </a:r>
          <a:endParaRPr lang="en-US" sz="14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9</xdr:col>
      <xdr:colOff>2060860</xdr:colOff>
      <xdr:row>26</xdr:row>
      <xdr:rowOff>20023</xdr:rowOff>
    </xdr:from>
    <xdr:to>
      <xdr:col>10</xdr:col>
      <xdr:colOff>57789</xdr:colOff>
      <xdr:row>26</xdr:row>
      <xdr:rowOff>24692</xdr:rowOff>
    </xdr:to>
    <xdr:cxnSp macro="">
      <xdr:nvCxnSpPr>
        <xdr:cNvPr id="73" name="Straight Arrow Connector 72">
          <a:extLst>
            <a:ext uri="{FF2B5EF4-FFF2-40B4-BE49-F238E27FC236}">
              <a16:creationId xmlns:a16="http://schemas.microsoft.com/office/drawing/2014/main" id="{00000000-0008-0000-0500-000049000000}"/>
            </a:ext>
          </a:extLst>
        </xdr:cNvPr>
        <xdr:cNvCxnSpPr>
          <a:stCxn id="65" idx="3"/>
          <a:endCxn id="61" idx="1"/>
        </xdr:cNvCxnSpPr>
      </xdr:nvCxnSpPr>
      <xdr:spPr>
        <a:xfrm>
          <a:off x="14616542" y="8956205"/>
          <a:ext cx="213656" cy="4669"/>
        </a:xfrm>
        <a:prstGeom prst="straightConnector1">
          <a:avLst/>
        </a:prstGeom>
        <a:ln>
          <a:prstDash val="sysDot"/>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198718</xdr:colOff>
      <xdr:row>26</xdr:row>
      <xdr:rowOff>13089</xdr:rowOff>
    </xdr:from>
    <xdr:to>
      <xdr:col>9</xdr:col>
      <xdr:colOff>737167</xdr:colOff>
      <xdr:row>26</xdr:row>
      <xdr:rowOff>20023</xdr:rowOff>
    </xdr:to>
    <xdr:cxnSp macro="">
      <xdr:nvCxnSpPr>
        <xdr:cNvPr id="78" name="Straight Arrow Connector 77">
          <a:extLst>
            <a:ext uri="{FF2B5EF4-FFF2-40B4-BE49-F238E27FC236}">
              <a16:creationId xmlns:a16="http://schemas.microsoft.com/office/drawing/2014/main" id="{00000000-0008-0000-0500-00004E000000}"/>
            </a:ext>
          </a:extLst>
        </xdr:cNvPr>
        <xdr:cNvCxnSpPr>
          <a:stCxn id="44" idx="3"/>
          <a:endCxn id="65" idx="1"/>
        </xdr:cNvCxnSpPr>
      </xdr:nvCxnSpPr>
      <xdr:spPr>
        <a:xfrm>
          <a:off x="12754400" y="8949271"/>
          <a:ext cx="538449" cy="6934"/>
        </a:xfrm>
        <a:prstGeom prst="straightConnector1">
          <a:avLst/>
        </a:prstGeom>
        <a:ln>
          <a:headEnd type="none"/>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11</xdr:col>
      <xdr:colOff>1402555</xdr:colOff>
      <xdr:row>34</xdr:row>
      <xdr:rowOff>94166</xdr:rowOff>
    </xdr:from>
    <xdr:to>
      <xdr:col>12</xdr:col>
      <xdr:colOff>158235</xdr:colOff>
      <xdr:row>34</xdr:row>
      <xdr:rowOff>97507</xdr:rowOff>
    </xdr:to>
    <xdr:cxnSp macro="">
      <xdr:nvCxnSpPr>
        <xdr:cNvPr id="89" name="Straight Arrow Connector 88">
          <a:extLst>
            <a:ext uri="{FF2B5EF4-FFF2-40B4-BE49-F238E27FC236}">
              <a16:creationId xmlns:a16="http://schemas.microsoft.com/office/drawing/2014/main" id="{00000000-0008-0000-0500-000059000000}"/>
            </a:ext>
          </a:extLst>
        </xdr:cNvPr>
        <xdr:cNvCxnSpPr>
          <a:stCxn id="70" idx="3"/>
          <a:endCxn id="72" idx="1"/>
        </xdr:cNvCxnSpPr>
      </xdr:nvCxnSpPr>
      <xdr:spPr>
        <a:xfrm flipV="1">
          <a:off x="16954282" y="10415802"/>
          <a:ext cx="245044" cy="3341"/>
        </a:xfrm>
        <a:prstGeom prst="straightConnector1">
          <a:avLst/>
        </a:prstGeom>
        <a:ln>
          <a:prstDash val="sysDot"/>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953936</xdr:colOff>
      <xdr:row>28</xdr:row>
      <xdr:rowOff>7460</xdr:rowOff>
    </xdr:from>
    <xdr:to>
      <xdr:col>10</xdr:col>
      <xdr:colOff>557640</xdr:colOff>
      <xdr:row>28</xdr:row>
      <xdr:rowOff>88753</xdr:rowOff>
    </xdr:to>
    <xdr:cxnSp macro="">
      <xdr:nvCxnSpPr>
        <xdr:cNvPr id="111" name="Elbow Connector 110">
          <a:extLst>
            <a:ext uri="{FF2B5EF4-FFF2-40B4-BE49-F238E27FC236}">
              <a16:creationId xmlns:a16="http://schemas.microsoft.com/office/drawing/2014/main" id="{00000000-0008-0000-0500-00006F000000}"/>
            </a:ext>
          </a:extLst>
        </xdr:cNvPr>
        <xdr:cNvCxnSpPr>
          <a:stCxn id="44" idx="2"/>
          <a:endCxn id="61" idx="2"/>
        </xdr:cNvCxnSpPr>
      </xdr:nvCxnSpPr>
      <xdr:spPr>
        <a:xfrm rot="16200000" flipH="1">
          <a:off x="13660482" y="7701732"/>
          <a:ext cx="81293" cy="3257840"/>
        </a:xfrm>
        <a:prstGeom prst="bentConnector3">
          <a:avLst>
            <a:gd name="adj1" fmla="val 381205"/>
          </a:avLst>
        </a:prstGeom>
        <a:ln>
          <a:prstDash val="sysDot"/>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953935</xdr:colOff>
      <xdr:row>28</xdr:row>
      <xdr:rowOff>7461</xdr:rowOff>
    </xdr:from>
    <xdr:to>
      <xdr:col>11</xdr:col>
      <xdr:colOff>78862</xdr:colOff>
      <xdr:row>34</xdr:row>
      <xdr:rowOff>97507</xdr:rowOff>
    </xdr:to>
    <xdr:cxnSp macro="">
      <xdr:nvCxnSpPr>
        <xdr:cNvPr id="131" name="Straight Arrow Connector 130">
          <a:extLst>
            <a:ext uri="{FF2B5EF4-FFF2-40B4-BE49-F238E27FC236}">
              <a16:creationId xmlns:a16="http://schemas.microsoft.com/office/drawing/2014/main" id="{00000000-0008-0000-0500-000083000000}"/>
            </a:ext>
          </a:extLst>
        </xdr:cNvPr>
        <xdr:cNvCxnSpPr>
          <a:stCxn id="44" idx="2"/>
          <a:endCxn id="70" idx="1"/>
        </xdr:cNvCxnSpPr>
      </xdr:nvCxnSpPr>
      <xdr:spPr>
        <a:xfrm>
          <a:off x="12072208" y="9290006"/>
          <a:ext cx="3558381" cy="1129137"/>
        </a:xfrm>
        <a:prstGeom prst="straightConnector1">
          <a:avLst/>
        </a:prstGeom>
        <a:ln>
          <a:headEnd type="none"/>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16</xdr:col>
      <xdr:colOff>80806</xdr:colOff>
      <xdr:row>20</xdr:row>
      <xdr:rowOff>28105</xdr:rowOff>
    </xdr:from>
    <xdr:to>
      <xdr:col>19</xdr:col>
      <xdr:colOff>404813</xdr:colOff>
      <xdr:row>28</xdr:row>
      <xdr:rowOff>155865</xdr:rowOff>
    </xdr:to>
    <xdr:sp macro="" textlink="">
      <xdr:nvSpPr>
        <xdr:cNvPr id="139" name="Rectangle 138">
          <a:extLst>
            <a:ext uri="{FF2B5EF4-FFF2-40B4-BE49-F238E27FC236}">
              <a16:creationId xmlns:a16="http://schemas.microsoft.com/office/drawing/2014/main" id="{00000000-0008-0000-0500-00008B000000}"/>
            </a:ext>
          </a:extLst>
        </xdr:cNvPr>
        <xdr:cNvSpPr/>
      </xdr:nvSpPr>
      <xdr:spPr>
        <a:xfrm>
          <a:off x="21154869" y="4981105"/>
          <a:ext cx="4657882" cy="165176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rtl="0"/>
          <a:r>
            <a:rPr lang="en-US" sz="1600" b="1" i="0" cap="none" spc="0" baseline="0">
              <a:ln w="0"/>
              <a:solidFill>
                <a:schemeClr val="tx1"/>
              </a:solidFill>
              <a:effectLst>
                <a:outerShdw blurRad="38100" dist="19050" dir="2700000" algn="tl" rotWithShape="0">
                  <a:schemeClr val="dk1">
                    <a:alpha val="40000"/>
                  </a:schemeClr>
                </a:outerShdw>
              </a:effectLst>
              <a:latin typeface="+mn-lt"/>
              <a:ea typeface="+mn-ea"/>
              <a:cs typeface="+mn-cs"/>
            </a:rPr>
            <a:t>What can be done?</a:t>
          </a:r>
        </a:p>
        <a:p>
          <a:pPr marL="285750" indent="-285750" rtl="0">
            <a:buFont typeface="Arial" panose="020B0604020202020204" pitchFamily="34" charset="0"/>
            <a:buChar char="•"/>
          </a:pPr>
          <a:r>
            <a:rPr lang="en-US" sz="1600" b="0" i="0" cap="none" spc="0" baseline="0">
              <a:ln w="0"/>
              <a:solidFill>
                <a:schemeClr val="tx1"/>
              </a:solidFill>
              <a:effectLst>
                <a:outerShdw blurRad="38100" dist="19050" dir="2700000" algn="tl" rotWithShape="0">
                  <a:schemeClr val="dk1">
                    <a:alpha val="40000"/>
                  </a:schemeClr>
                </a:outerShdw>
              </a:effectLst>
              <a:latin typeface="+mn-lt"/>
              <a:ea typeface="+mn-ea"/>
              <a:cs typeface="+mn-cs"/>
            </a:rPr>
            <a:t>Design changes</a:t>
          </a:r>
        </a:p>
        <a:p>
          <a:pPr marL="285750" indent="-285750" rtl="0">
            <a:buFont typeface="Arial" panose="020B0604020202020204" pitchFamily="34" charset="0"/>
            <a:buChar char="•"/>
          </a:pPr>
          <a:r>
            <a:rPr lang="en-US" sz="1600" b="0" i="0" cap="none" spc="0" baseline="0">
              <a:ln w="0"/>
              <a:solidFill>
                <a:schemeClr val="tx1"/>
              </a:solidFill>
              <a:effectLst>
                <a:outerShdw blurRad="38100" dist="19050" dir="2700000" algn="tl" rotWithShape="0">
                  <a:schemeClr val="dk1">
                    <a:alpha val="40000"/>
                  </a:schemeClr>
                </a:outerShdw>
              </a:effectLst>
              <a:latin typeface="+mn-lt"/>
              <a:ea typeface="+mn-ea"/>
              <a:cs typeface="+mn-cs"/>
            </a:rPr>
            <a:t>Process changes</a:t>
          </a:r>
        </a:p>
        <a:p>
          <a:pPr marL="285750" indent="-285750" rtl="0">
            <a:buFont typeface="Arial" panose="020B0604020202020204" pitchFamily="34" charset="0"/>
            <a:buChar char="•"/>
          </a:pPr>
          <a:r>
            <a:rPr lang="en-US" sz="1600" b="0" i="0" cap="none" spc="0" baseline="0">
              <a:ln w="0"/>
              <a:solidFill>
                <a:schemeClr val="tx1"/>
              </a:solidFill>
              <a:effectLst>
                <a:outerShdw blurRad="38100" dist="19050" dir="2700000" algn="tl" rotWithShape="0">
                  <a:schemeClr val="dk1">
                    <a:alpha val="40000"/>
                  </a:schemeClr>
                </a:outerShdw>
              </a:effectLst>
              <a:latin typeface="+mn-lt"/>
              <a:ea typeface="+mn-ea"/>
              <a:cs typeface="+mn-cs"/>
            </a:rPr>
            <a:t>Special controls</a:t>
          </a:r>
        </a:p>
        <a:p>
          <a:pPr marL="285750" indent="-285750" rtl="0">
            <a:buFont typeface="Arial" panose="020B0604020202020204" pitchFamily="34" charset="0"/>
            <a:buChar char="•"/>
          </a:pPr>
          <a:r>
            <a:rPr lang="en-US" sz="1600" b="0" i="0" cap="none" spc="0" baseline="0">
              <a:ln w="0"/>
              <a:solidFill>
                <a:schemeClr val="tx1"/>
              </a:solidFill>
              <a:effectLst>
                <a:outerShdw blurRad="38100" dist="19050" dir="2700000" algn="tl" rotWithShape="0">
                  <a:schemeClr val="dk1">
                    <a:alpha val="40000"/>
                  </a:schemeClr>
                </a:outerShdw>
              </a:effectLst>
              <a:latin typeface="+mn-lt"/>
              <a:ea typeface="+mn-ea"/>
              <a:cs typeface="+mn-cs"/>
            </a:rPr>
            <a:t>Changes to procedures, standards, guides, etc</a:t>
          </a:r>
          <a:endParaRPr lang="en-US" sz="1600" b="0" i="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xdr:col>
      <xdr:colOff>15153</xdr:colOff>
      <xdr:row>19</xdr:row>
      <xdr:rowOff>187484</xdr:rowOff>
    </xdr:from>
    <xdr:to>
      <xdr:col>16</xdr:col>
      <xdr:colOff>80806</xdr:colOff>
      <xdr:row>24</xdr:row>
      <xdr:rowOff>91985</xdr:rowOff>
    </xdr:to>
    <xdr:cxnSp macro="">
      <xdr:nvCxnSpPr>
        <xdr:cNvPr id="140" name="Elbow Connector 139">
          <a:extLst>
            <a:ext uri="{FF2B5EF4-FFF2-40B4-BE49-F238E27FC236}">
              <a16:creationId xmlns:a16="http://schemas.microsoft.com/office/drawing/2014/main" id="{00000000-0008-0000-0500-00008C000000}"/>
            </a:ext>
          </a:extLst>
        </xdr:cNvPr>
        <xdr:cNvCxnSpPr>
          <a:stCxn id="23" idx="3"/>
          <a:endCxn id="139" idx="1"/>
        </xdr:cNvCxnSpPr>
      </xdr:nvCxnSpPr>
      <xdr:spPr>
        <a:xfrm>
          <a:off x="11159403" y="4949984"/>
          <a:ext cx="9995466" cy="857001"/>
        </a:xfrm>
        <a:prstGeom prst="bentConnector3">
          <a:avLst>
            <a:gd name="adj1" fmla="val 50000"/>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11</xdr:col>
      <xdr:colOff>278171</xdr:colOff>
      <xdr:row>26</xdr:row>
      <xdr:rowOff>17318</xdr:rowOff>
    </xdr:from>
    <xdr:to>
      <xdr:col>16</xdr:col>
      <xdr:colOff>103909</xdr:colOff>
      <xdr:row>26</xdr:row>
      <xdr:rowOff>24692</xdr:rowOff>
    </xdr:to>
    <xdr:cxnSp macro="">
      <xdr:nvCxnSpPr>
        <xdr:cNvPr id="144" name="Elbow Connector 143">
          <a:extLst>
            <a:ext uri="{FF2B5EF4-FFF2-40B4-BE49-F238E27FC236}">
              <a16:creationId xmlns:a16="http://schemas.microsoft.com/office/drawing/2014/main" id="{00000000-0008-0000-0500-000090000000}"/>
            </a:ext>
          </a:extLst>
        </xdr:cNvPr>
        <xdr:cNvCxnSpPr>
          <a:stCxn id="61" idx="3"/>
        </xdr:cNvCxnSpPr>
      </xdr:nvCxnSpPr>
      <xdr:spPr>
        <a:xfrm flipV="1">
          <a:off x="15829898" y="8953500"/>
          <a:ext cx="5350238" cy="7374"/>
        </a:xfrm>
        <a:prstGeom prst="bentConnector3">
          <a:avLst>
            <a:gd name="adj1" fmla="val 50000"/>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714373</xdr:colOff>
      <xdr:row>27</xdr:row>
      <xdr:rowOff>69272</xdr:rowOff>
    </xdr:from>
    <xdr:to>
      <xdr:col>16</xdr:col>
      <xdr:colOff>138546</xdr:colOff>
      <xdr:row>34</xdr:row>
      <xdr:rowOff>94166</xdr:rowOff>
    </xdr:to>
    <xdr:cxnSp macro="">
      <xdr:nvCxnSpPr>
        <xdr:cNvPr id="150" name="Elbow Connector 149">
          <a:extLst>
            <a:ext uri="{FF2B5EF4-FFF2-40B4-BE49-F238E27FC236}">
              <a16:creationId xmlns:a16="http://schemas.microsoft.com/office/drawing/2014/main" id="{00000000-0008-0000-0500-000096000000}"/>
            </a:ext>
          </a:extLst>
        </xdr:cNvPr>
        <xdr:cNvCxnSpPr>
          <a:stCxn id="72" idx="3"/>
        </xdr:cNvCxnSpPr>
      </xdr:nvCxnSpPr>
      <xdr:spPr>
        <a:xfrm flipV="1">
          <a:off x="18569418" y="9178636"/>
          <a:ext cx="2645355" cy="1237166"/>
        </a:xfrm>
        <a:prstGeom prst="bentConnector3">
          <a:avLst>
            <a:gd name="adj1" fmla="val 50000"/>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1714500</xdr:colOff>
          <xdr:row>7</xdr:row>
          <xdr:rowOff>163286</xdr:rowOff>
        </xdr:from>
        <xdr:to>
          <xdr:col>3</xdr:col>
          <xdr:colOff>1992086</xdr:colOff>
          <xdr:row>15</xdr:row>
          <xdr:rowOff>217714</xdr:rowOff>
        </xdr:to>
        <xdr:sp macro="" textlink="">
          <xdr:nvSpPr>
            <xdr:cNvPr id="68609" name="Check Box 1" hidden="1">
              <a:extLst>
                <a:ext uri="{63B3BB69-23CF-44E3-9099-C40C66FF867C}">
                  <a14:compatExt spid="_x0000_s68609"/>
                </a:ext>
                <a:ext uri="{FF2B5EF4-FFF2-40B4-BE49-F238E27FC236}">
                  <a16:creationId xmlns:a16="http://schemas.microsoft.com/office/drawing/2014/main" id="{00000000-0008-0000-0600-000001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903514</xdr:colOff>
          <xdr:row>7</xdr:row>
          <xdr:rowOff>125186</xdr:rowOff>
        </xdr:from>
        <xdr:to>
          <xdr:col>2</xdr:col>
          <xdr:colOff>1153886</xdr:colOff>
          <xdr:row>15</xdr:row>
          <xdr:rowOff>217714</xdr:rowOff>
        </xdr:to>
        <xdr:sp macro="" textlink="">
          <xdr:nvSpPr>
            <xdr:cNvPr id="68610" name="Check Box 2" hidden="1">
              <a:extLst>
                <a:ext uri="{63B3BB69-23CF-44E3-9099-C40C66FF867C}">
                  <a14:compatExt spid="_x0000_s68610"/>
                </a:ext>
                <a:ext uri="{FF2B5EF4-FFF2-40B4-BE49-F238E27FC236}">
                  <a16:creationId xmlns:a16="http://schemas.microsoft.com/office/drawing/2014/main" id="{00000000-0008-0000-0600-000002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xdr:col>
      <xdr:colOff>9525</xdr:colOff>
      <xdr:row>0</xdr:row>
      <xdr:rowOff>0</xdr:rowOff>
    </xdr:from>
    <xdr:to>
      <xdr:col>1</xdr:col>
      <xdr:colOff>561975</xdr:colOff>
      <xdr:row>1</xdr:row>
      <xdr:rowOff>114300</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171450" y="0"/>
          <a:ext cx="552450" cy="295275"/>
        </a:xfrm>
        <a:prstGeom prst="rect">
          <a:avLst/>
        </a:prstGeom>
      </xdr:spPr>
    </xdr:pic>
    <xdr:clientData/>
  </xdr:twoCellAnchor>
  <xdr:twoCellAnchor>
    <xdr:from>
      <xdr:col>4</xdr:col>
      <xdr:colOff>333375</xdr:colOff>
      <xdr:row>1</xdr:row>
      <xdr:rowOff>0</xdr:rowOff>
    </xdr:from>
    <xdr:to>
      <xdr:col>5</xdr:col>
      <xdr:colOff>1722905</xdr:colOff>
      <xdr:row>1</xdr:row>
      <xdr:rowOff>354387</xdr:rowOff>
    </xdr:to>
    <xdr:sp macro="" textlink="">
      <xdr:nvSpPr>
        <xdr:cNvPr id="5" name="Rectangle 4">
          <a:extLst>
            <a:ext uri="{FF2B5EF4-FFF2-40B4-BE49-F238E27FC236}">
              <a16:creationId xmlns:a16="http://schemas.microsoft.com/office/drawing/2014/main" id="{00000000-0008-0000-0600-000005000000}"/>
            </a:ext>
          </a:extLst>
        </xdr:cNvPr>
        <xdr:cNvSpPr/>
      </xdr:nvSpPr>
      <xdr:spPr>
        <a:xfrm>
          <a:off x="5214938" y="178594"/>
          <a:ext cx="3032592" cy="35438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solidFill>
                <a:sysClr val="windowText" lastClr="000000"/>
              </a:solidFill>
            </a:rPr>
            <a:t>See "Guidance" tab Step 1</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1714500</xdr:colOff>
          <xdr:row>7</xdr:row>
          <xdr:rowOff>163286</xdr:rowOff>
        </xdr:from>
        <xdr:to>
          <xdr:col>3</xdr:col>
          <xdr:colOff>1992086</xdr:colOff>
          <xdr:row>15</xdr:row>
          <xdr:rowOff>228600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0700-000001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903514</xdr:colOff>
          <xdr:row>7</xdr:row>
          <xdr:rowOff>125186</xdr:rowOff>
        </xdr:from>
        <xdr:to>
          <xdr:col>2</xdr:col>
          <xdr:colOff>1153886</xdr:colOff>
          <xdr:row>15</xdr:row>
          <xdr:rowOff>228600</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0700-000002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xdr:col>
      <xdr:colOff>9525</xdr:colOff>
      <xdr:row>0</xdr:row>
      <xdr:rowOff>0</xdr:rowOff>
    </xdr:from>
    <xdr:to>
      <xdr:col>1</xdr:col>
      <xdr:colOff>561975</xdr:colOff>
      <xdr:row>1</xdr:row>
      <xdr:rowOff>114300</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171450" y="0"/>
          <a:ext cx="552450" cy="295275"/>
        </a:xfrm>
        <a:prstGeom prst="rect">
          <a:avLst/>
        </a:prstGeom>
      </xdr:spPr>
    </xdr:pic>
    <xdr:clientData/>
  </xdr:twoCellAnchor>
  <xdr:twoCellAnchor>
    <xdr:from>
      <xdr:col>4</xdr:col>
      <xdr:colOff>202405</xdr:colOff>
      <xdr:row>1</xdr:row>
      <xdr:rowOff>11906</xdr:rowOff>
    </xdr:from>
    <xdr:to>
      <xdr:col>5</xdr:col>
      <xdr:colOff>1591935</xdr:colOff>
      <xdr:row>1</xdr:row>
      <xdr:rowOff>366293</xdr:rowOff>
    </xdr:to>
    <xdr:sp macro="" textlink="">
      <xdr:nvSpPr>
        <xdr:cNvPr id="5" name="Rectangle 4">
          <a:extLst>
            <a:ext uri="{FF2B5EF4-FFF2-40B4-BE49-F238E27FC236}">
              <a16:creationId xmlns:a16="http://schemas.microsoft.com/office/drawing/2014/main" id="{00000000-0008-0000-0700-000005000000}"/>
            </a:ext>
          </a:extLst>
        </xdr:cNvPr>
        <xdr:cNvSpPr/>
      </xdr:nvSpPr>
      <xdr:spPr>
        <a:xfrm>
          <a:off x="5083968" y="190500"/>
          <a:ext cx="3032592" cy="354387"/>
        </a:xfrm>
        <a:prstGeom prst="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solidFill>
                <a:sysClr val="windowText" lastClr="000000"/>
              </a:solidFill>
            </a:rPr>
            <a:t>See "Guidance" tab Step 2</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1714500</xdr:colOff>
          <xdr:row>7</xdr:row>
          <xdr:rowOff>163286</xdr:rowOff>
        </xdr:from>
        <xdr:to>
          <xdr:col>3</xdr:col>
          <xdr:colOff>1992086</xdr:colOff>
          <xdr:row>15</xdr:row>
          <xdr:rowOff>228600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800-000001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903514</xdr:colOff>
          <xdr:row>7</xdr:row>
          <xdr:rowOff>125186</xdr:rowOff>
        </xdr:from>
        <xdr:to>
          <xdr:col>2</xdr:col>
          <xdr:colOff>1164771</xdr:colOff>
          <xdr:row>15</xdr:row>
          <xdr:rowOff>228600</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0800-000002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xdr:col>
      <xdr:colOff>9525</xdr:colOff>
      <xdr:row>0</xdr:row>
      <xdr:rowOff>0</xdr:rowOff>
    </xdr:from>
    <xdr:to>
      <xdr:col>1</xdr:col>
      <xdr:colOff>561975</xdr:colOff>
      <xdr:row>0</xdr:row>
      <xdr:rowOff>292894</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stretch>
          <a:fillRect/>
        </a:stretch>
      </xdr:blipFill>
      <xdr:spPr>
        <a:xfrm>
          <a:off x="171450" y="0"/>
          <a:ext cx="552450" cy="295275"/>
        </a:xfrm>
        <a:prstGeom prst="rect">
          <a:avLst/>
        </a:prstGeom>
      </xdr:spPr>
    </xdr:pic>
    <xdr:clientData/>
  </xdr:twoCellAnchor>
  <xdr:twoCellAnchor>
    <xdr:from>
      <xdr:col>4</xdr:col>
      <xdr:colOff>268941</xdr:colOff>
      <xdr:row>0</xdr:row>
      <xdr:rowOff>291353</xdr:rowOff>
    </xdr:from>
    <xdr:to>
      <xdr:col>5</xdr:col>
      <xdr:colOff>1658471</xdr:colOff>
      <xdr:row>1</xdr:row>
      <xdr:rowOff>336177</xdr:rowOff>
    </xdr:to>
    <xdr:sp macro="" textlink="">
      <xdr:nvSpPr>
        <xdr:cNvPr id="2" name="Rectangle 1">
          <a:extLst>
            <a:ext uri="{FF2B5EF4-FFF2-40B4-BE49-F238E27FC236}">
              <a16:creationId xmlns:a16="http://schemas.microsoft.com/office/drawing/2014/main" id="{00000000-0008-0000-0800-000002000000}"/>
            </a:ext>
          </a:extLst>
        </xdr:cNvPr>
        <xdr:cNvSpPr/>
      </xdr:nvSpPr>
      <xdr:spPr>
        <a:xfrm>
          <a:off x="5143500" y="291353"/>
          <a:ext cx="3036795" cy="358589"/>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solidFill>
                <a:sysClr val="windowText" lastClr="000000"/>
              </a:solidFill>
            </a:rPr>
            <a:t>See "Guidance" tab Step 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fterMarket%20CBG\SDARS%20DLP\SDARS%20move%20NPtoAlt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AfterMarket%20CBG\SDARS%20DLP\SDARS%20move%20NPtoAlt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1"/>
      <sheetName val="Changes"/>
      <sheetName val="MBO_Changes"/>
      <sheetName val="Summary"/>
      <sheetName val="Input"/>
      <sheetName val="Output"/>
      <sheetName val="8-bin"/>
      <sheetName val="P&amp;L"/>
      <sheetName val="Forex Anal"/>
      <sheetName val="Exch"/>
      <sheetName val="Plant Data"/>
      <sheetName val="OEM-Engr-Product Data"/>
      <sheetName val="Index"/>
      <sheetName val="Instructions"/>
      <sheetName val="Deviation"/>
      <sheetName val="Change Record"/>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1"/>
      <sheetName val="Changes"/>
      <sheetName val="MBO_Changes"/>
      <sheetName val="Summary"/>
      <sheetName val="Input"/>
      <sheetName val="Output"/>
      <sheetName val="8-bin"/>
      <sheetName val="P&amp;L"/>
      <sheetName val="Forex Anal"/>
      <sheetName val="Exch"/>
      <sheetName val="Plant Data"/>
      <sheetName val="OEM-Engr-Product Data"/>
      <sheetName val="Index"/>
      <sheetName val="Instructions"/>
      <sheetName val="Deviation"/>
      <sheetName val="Change Record"/>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99CCFF"/>
    <pageSetUpPr fitToPage="1"/>
  </sheetPr>
  <dimension ref="A1:Y76"/>
  <sheetViews>
    <sheetView showGridLines="0" zoomScale="85" zoomScaleNormal="85" workbookViewId="0">
      <pane ySplit="16" topLeftCell="A17" activePane="bottomLeft" state="frozen"/>
      <selection pane="bottomLeft" activeCell="V17" sqref="V17"/>
    </sheetView>
  </sheetViews>
  <sheetFormatPr defaultColWidth="9.15234375" defaultRowHeight="14.15" outlineLevelRow="1"/>
  <cols>
    <col min="1" max="1" width="3.69140625" style="1" customWidth="1"/>
    <col min="2" max="2" width="6.84375" style="8" customWidth="1"/>
    <col min="3" max="3" width="16.53515625" style="8" customWidth="1"/>
    <col min="4" max="4" width="28.84375" style="8" customWidth="1"/>
    <col min="5" max="5" width="24.69140625" style="8" customWidth="1"/>
    <col min="6" max="6" width="25" style="8" customWidth="1"/>
    <col min="7" max="7" width="30.15234375" style="8" customWidth="1"/>
    <col min="8" max="8" width="7.15234375" style="8" customWidth="1"/>
    <col min="9" max="9" width="16.3828125" style="8" customWidth="1"/>
    <col min="10" max="10" width="30.69140625" style="8" customWidth="1"/>
    <col min="11" max="11" width="7.15234375" style="8" customWidth="1"/>
    <col min="12" max="12" width="30.69140625" style="8" customWidth="1"/>
    <col min="13" max="13" width="7.15234375" style="8" customWidth="1"/>
    <col min="14" max="15" width="8.69140625" style="8" customWidth="1"/>
    <col min="16" max="16" width="8.15234375" style="8" customWidth="1"/>
    <col min="17" max="17" width="27.69140625" style="8" customWidth="1"/>
    <col min="18" max="18" width="17.15234375" style="8" customWidth="1"/>
    <col min="19" max="19" width="14.3828125" style="8" customWidth="1"/>
    <col min="20" max="20" width="17.3046875" style="8" customWidth="1"/>
    <col min="21" max="21" width="16.3828125" style="8" customWidth="1"/>
    <col min="22" max="22" width="18.69140625" style="8" customWidth="1"/>
    <col min="23" max="24" width="19" style="8" customWidth="1"/>
    <col min="25" max="25" width="20.53515625" style="8" customWidth="1"/>
    <col min="26" max="16384" width="9.15234375" style="8"/>
  </cols>
  <sheetData>
    <row r="1" spans="1:25" ht="25.5" customHeight="1">
      <c r="X1" s="286" t="s">
        <v>0</v>
      </c>
      <c r="Y1" s="286"/>
    </row>
    <row r="2" spans="1:25" s="21" customFormat="1" ht="30" customHeight="1">
      <c r="B2" s="5" t="s">
        <v>1</v>
      </c>
      <c r="C2" s="5"/>
      <c r="D2" s="5"/>
      <c r="E2" s="5"/>
      <c r="F2" s="5"/>
      <c r="G2" s="5"/>
      <c r="H2" s="5"/>
      <c r="I2" s="5"/>
      <c r="J2" s="125"/>
      <c r="K2" s="125"/>
      <c r="L2" s="125"/>
      <c r="M2" s="125"/>
      <c r="N2" s="125"/>
      <c r="O2" s="125"/>
      <c r="P2" s="125"/>
      <c r="Q2" s="125"/>
      <c r="R2" s="125"/>
      <c r="S2" s="125"/>
      <c r="T2" s="125"/>
      <c r="U2" s="125"/>
      <c r="V2" s="125"/>
      <c r="W2" s="125"/>
      <c r="X2" s="125"/>
      <c r="Y2" s="4"/>
    </row>
    <row r="3" spans="1:25" ht="12.75" hidden="1" customHeight="1" outlineLevel="1">
      <c r="A3" s="21"/>
      <c r="B3" s="13" t="s">
        <v>2</v>
      </c>
      <c r="C3" s="49"/>
      <c r="D3" s="49"/>
      <c r="E3" s="49"/>
      <c r="F3" s="49"/>
      <c r="G3" s="51"/>
      <c r="H3" s="13" t="s">
        <v>3</v>
      </c>
      <c r="I3" s="14"/>
      <c r="J3" s="49"/>
      <c r="K3" s="51"/>
      <c r="L3" s="50"/>
      <c r="M3" s="49"/>
      <c r="N3" s="49"/>
      <c r="O3" s="49"/>
      <c r="P3" s="49"/>
      <c r="Q3" s="49"/>
      <c r="R3" s="49"/>
      <c r="S3" s="49"/>
      <c r="T3" s="49"/>
      <c r="U3" s="49"/>
      <c r="V3" s="49"/>
      <c r="W3" s="49"/>
      <c r="X3" s="49"/>
      <c r="Y3" s="51"/>
    </row>
    <row r="4" spans="1:25" ht="20.25" hidden="1" customHeight="1" outlineLevel="1">
      <c r="A4" s="21"/>
      <c r="B4" s="279"/>
      <c r="C4" s="280"/>
      <c r="D4" s="280"/>
      <c r="E4" s="280"/>
      <c r="F4" s="280"/>
      <c r="G4" s="281"/>
      <c r="H4" s="279"/>
      <c r="I4" s="280"/>
      <c r="J4" s="280"/>
      <c r="K4" s="281"/>
      <c r="L4" s="36"/>
      <c r="M4" s="24"/>
      <c r="N4" s="24"/>
      <c r="O4" s="24"/>
      <c r="P4" s="24"/>
      <c r="Q4" s="24"/>
      <c r="R4" s="24"/>
      <c r="S4" s="24"/>
      <c r="T4" s="24"/>
      <c r="U4" s="24"/>
      <c r="V4" s="24"/>
      <c r="W4" s="24"/>
      <c r="X4" s="24"/>
      <c r="Y4" s="52"/>
    </row>
    <row r="5" spans="1:25" s="7" customFormat="1" ht="12.75" hidden="1" customHeight="1" outlineLevel="1">
      <c r="A5" s="2"/>
      <c r="B5" s="13" t="s">
        <v>4</v>
      </c>
      <c r="C5" s="26"/>
      <c r="D5" s="14"/>
      <c r="E5" s="48"/>
      <c r="F5" s="48"/>
      <c r="G5" s="27"/>
      <c r="H5" s="13" t="s">
        <v>5</v>
      </c>
      <c r="I5" s="14"/>
      <c r="J5" s="14"/>
      <c r="K5" s="25"/>
      <c r="L5" s="36"/>
      <c r="M5" s="12"/>
      <c r="N5" s="12"/>
      <c r="O5" s="12"/>
      <c r="P5" s="12"/>
      <c r="Q5" s="12"/>
      <c r="R5" s="17"/>
      <c r="S5" s="12"/>
      <c r="T5" s="12"/>
      <c r="U5" s="12"/>
      <c r="V5" s="12"/>
      <c r="W5" s="12"/>
      <c r="X5" s="12"/>
      <c r="Y5" s="53"/>
    </row>
    <row r="6" spans="1:25" s="7" customFormat="1" ht="20.25" hidden="1" customHeight="1" outlineLevel="1">
      <c r="A6" s="2"/>
      <c r="B6" s="279"/>
      <c r="C6" s="280"/>
      <c r="D6" s="280"/>
      <c r="E6" s="280"/>
      <c r="F6" s="280"/>
      <c r="G6" s="281"/>
      <c r="H6" s="279"/>
      <c r="I6" s="280"/>
      <c r="J6" s="280"/>
      <c r="K6" s="281"/>
      <c r="L6" s="36"/>
      <c r="M6" s="12"/>
      <c r="N6" s="12"/>
      <c r="O6" s="12"/>
      <c r="P6" s="12"/>
      <c r="Q6" s="12"/>
      <c r="R6" s="17"/>
      <c r="S6" s="12"/>
      <c r="T6" s="12"/>
      <c r="U6" s="12"/>
      <c r="V6" s="12"/>
      <c r="W6" s="12"/>
      <c r="X6" s="12"/>
      <c r="Y6" s="53"/>
    </row>
    <row r="7" spans="1:25" s="7" customFormat="1" ht="19.75" hidden="1" outlineLevel="1">
      <c r="A7" s="3"/>
      <c r="B7" s="54" t="s">
        <v>6</v>
      </c>
      <c r="C7" s="30"/>
      <c r="D7" s="30"/>
      <c r="E7" s="30"/>
      <c r="F7" s="30"/>
      <c r="G7" s="30"/>
      <c r="H7" s="30"/>
      <c r="I7" s="30"/>
      <c r="J7" s="30"/>
      <c r="K7" s="30"/>
      <c r="L7" s="33" t="s">
        <v>7</v>
      </c>
      <c r="M7" s="34"/>
      <c r="N7" s="35"/>
      <c r="O7" s="28"/>
      <c r="P7" s="34"/>
      <c r="Q7" s="35"/>
      <c r="R7" s="35"/>
      <c r="S7" s="34"/>
      <c r="T7" s="34"/>
      <c r="U7" s="34"/>
      <c r="V7" s="34"/>
      <c r="W7" s="34"/>
      <c r="X7" s="34"/>
      <c r="Y7" s="55"/>
    </row>
    <row r="8" spans="1:25" s="7" customFormat="1" ht="12.75" hidden="1" customHeight="1" outlineLevel="1">
      <c r="A8" s="3"/>
      <c r="B8" s="54"/>
      <c r="C8" s="30"/>
      <c r="D8" s="30"/>
      <c r="E8" s="30"/>
      <c r="F8" s="30"/>
      <c r="G8" s="11" t="s">
        <v>8</v>
      </c>
      <c r="H8" s="18"/>
      <c r="I8" s="26"/>
      <c r="J8" s="26"/>
      <c r="K8" s="26"/>
      <c r="L8" s="11" t="s">
        <v>9</v>
      </c>
      <c r="M8" s="19"/>
      <c r="N8" s="14"/>
      <c r="O8" s="32"/>
      <c r="P8" s="19"/>
      <c r="Q8" s="14"/>
      <c r="R8" s="14"/>
      <c r="S8" s="20"/>
      <c r="T8" s="11" t="s">
        <v>10</v>
      </c>
      <c r="U8" s="19"/>
      <c r="V8" s="19"/>
      <c r="W8" s="19"/>
      <c r="X8" s="19"/>
      <c r="Y8" s="20"/>
    </row>
    <row r="9" spans="1:25" s="7" customFormat="1" ht="19.75" hidden="1" outlineLevel="1">
      <c r="A9" s="3"/>
      <c r="B9" s="56"/>
      <c r="D9" s="31" t="s">
        <v>11</v>
      </c>
      <c r="E9" s="10" t="s">
        <v>12</v>
      </c>
      <c r="F9" s="6"/>
      <c r="G9" s="279"/>
      <c r="H9" s="280"/>
      <c r="I9" s="280"/>
      <c r="J9" s="280"/>
      <c r="K9" s="281"/>
      <c r="L9" s="276"/>
      <c r="M9" s="277"/>
      <c r="N9" s="277"/>
      <c r="O9" s="277"/>
      <c r="P9" s="277"/>
      <c r="Q9" s="277"/>
      <c r="R9" s="277"/>
      <c r="S9" s="278"/>
      <c r="T9" s="282"/>
      <c r="U9" s="283"/>
      <c r="V9" s="283"/>
      <c r="W9" s="283"/>
      <c r="X9" s="283"/>
      <c r="Y9" s="284"/>
    </row>
    <row r="10" spans="1:25" s="7" customFormat="1" ht="12.75" hidden="1" customHeight="1" outlineLevel="1">
      <c r="A10" s="2"/>
      <c r="B10" s="11" t="s">
        <v>13</v>
      </c>
      <c r="C10" s="18"/>
      <c r="D10" s="18"/>
      <c r="E10" s="26"/>
      <c r="F10" s="26"/>
      <c r="G10" s="11" t="s">
        <v>14</v>
      </c>
      <c r="H10" s="18"/>
      <c r="I10" s="26"/>
      <c r="J10" s="26"/>
      <c r="K10" s="26"/>
      <c r="L10" s="13"/>
      <c r="M10" s="14"/>
      <c r="N10" s="14"/>
      <c r="O10" s="14"/>
      <c r="P10" s="14"/>
      <c r="Q10" s="14"/>
      <c r="R10" s="14"/>
      <c r="S10" s="15"/>
      <c r="T10" s="18" t="s">
        <v>15</v>
      </c>
      <c r="U10" s="285"/>
      <c r="V10" s="285"/>
      <c r="W10" s="285"/>
      <c r="X10" s="285"/>
      <c r="Y10" s="15"/>
    </row>
    <row r="11" spans="1:25" s="7" customFormat="1" ht="21.75" hidden="1" customHeight="1" outlineLevel="1">
      <c r="A11" s="2"/>
      <c r="B11" s="279"/>
      <c r="C11" s="280"/>
      <c r="D11" s="280"/>
      <c r="E11" s="280"/>
      <c r="F11" s="281"/>
      <c r="G11" s="279"/>
      <c r="H11" s="280"/>
      <c r="I11" s="280"/>
      <c r="J11" s="280"/>
      <c r="K11" s="281"/>
      <c r="L11" s="58"/>
      <c r="M11" s="59"/>
      <c r="N11" s="59"/>
      <c r="O11" s="59"/>
      <c r="P11" s="59"/>
      <c r="Q11" s="59"/>
      <c r="R11" s="59"/>
      <c r="S11" s="60"/>
      <c r="T11" s="282"/>
      <c r="U11" s="283"/>
      <c r="V11" s="283"/>
      <c r="W11" s="283"/>
      <c r="X11" s="283"/>
      <c r="Y11" s="284"/>
    </row>
    <row r="12" spans="1:25" s="7" customFormat="1" ht="12.75" hidden="1" customHeight="1" outlineLevel="1">
      <c r="A12" s="2"/>
      <c r="B12" s="11" t="s">
        <v>16</v>
      </c>
      <c r="C12" s="18"/>
      <c r="D12" s="18"/>
      <c r="E12" s="26"/>
      <c r="F12" s="26"/>
      <c r="G12" s="11" t="s">
        <v>17</v>
      </c>
      <c r="H12" s="18"/>
      <c r="I12" s="26"/>
      <c r="J12" s="26"/>
      <c r="K12" s="26"/>
      <c r="L12" s="29"/>
      <c r="M12" s="12"/>
      <c r="N12" s="12"/>
      <c r="O12" s="12"/>
      <c r="P12" s="12"/>
      <c r="Q12" s="12"/>
      <c r="R12" s="12"/>
      <c r="S12" s="12"/>
      <c r="T12" s="12"/>
      <c r="U12" s="12"/>
      <c r="V12" s="12"/>
      <c r="W12" s="12"/>
      <c r="X12" s="12"/>
      <c r="Y12" s="53"/>
    </row>
    <row r="13" spans="1:25" s="7" customFormat="1" ht="21" hidden="1" customHeight="1" outlineLevel="1">
      <c r="A13" s="2"/>
      <c r="B13" s="279"/>
      <c r="C13" s="280"/>
      <c r="D13" s="280"/>
      <c r="E13" s="280"/>
      <c r="F13" s="281"/>
      <c r="G13" s="279"/>
      <c r="H13" s="280"/>
      <c r="I13" s="280"/>
      <c r="J13" s="280"/>
      <c r="K13" s="281"/>
      <c r="L13" s="61"/>
      <c r="M13" s="62"/>
      <c r="N13" s="62"/>
      <c r="O13" s="62"/>
      <c r="P13" s="62"/>
      <c r="Q13" s="62"/>
      <c r="R13" s="62"/>
      <c r="S13" s="62"/>
      <c r="T13" s="37"/>
      <c r="U13" s="37"/>
      <c r="V13" s="37"/>
      <c r="W13" s="37"/>
      <c r="X13" s="37"/>
      <c r="Y13" s="57"/>
    </row>
    <row r="14" spans="1:25" s="7" customFormat="1" ht="12.75" hidden="1" customHeight="1" outlineLevel="1">
      <c r="A14" s="2"/>
      <c r="B14" s="11" t="s">
        <v>18</v>
      </c>
      <c r="C14" s="18"/>
      <c r="D14" s="18"/>
      <c r="E14" s="26"/>
      <c r="F14" s="26"/>
      <c r="G14" s="11" t="s">
        <v>19</v>
      </c>
      <c r="H14" s="18"/>
      <c r="I14" s="26"/>
      <c r="J14" s="26"/>
      <c r="K14" s="26"/>
      <c r="L14" s="12"/>
      <c r="M14" s="16"/>
      <c r="N14" s="12"/>
      <c r="O14" s="12"/>
      <c r="P14" s="17"/>
      <c r="Q14" s="46"/>
      <c r="R14" s="46"/>
      <c r="S14" s="46"/>
      <c r="T14" s="14"/>
      <c r="U14" s="14"/>
      <c r="V14" s="14"/>
      <c r="W14" s="14"/>
      <c r="X14" s="14"/>
      <c r="Y14" s="15"/>
    </row>
    <row r="15" spans="1:25" s="7" customFormat="1" ht="20.25" hidden="1" customHeight="1" outlineLevel="1">
      <c r="A15" s="2"/>
      <c r="B15" s="276"/>
      <c r="C15" s="277"/>
      <c r="D15" s="277"/>
      <c r="E15" s="277"/>
      <c r="F15" s="278"/>
      <c r="G15" s="276"/>
      <c r="H15" s="277"/>
      <c r="I15" s="277"/>
      <c r="J15" s="277"/>
      <c r="K15" s="277"/>
      <c r="L15" s="277"/>
      <c r="M15" s="277"/>
      <c r="N15" s="277"/>
      <c r="O15" s="277"/>
      <c r="P15" s="277"/>
      <c r="Q15" s="277"/>
      <c r="R15" s="277"/>
      <c r="S15" s="277"/>
      <c r="T15" s="277"/>
      <c r="U15" s="277"/>
      <c r="V15" s="277"/>
      <c r="W15" s="277"/>
      <c r="X15" s="277"/>
      <c r="Y15" s="278"/>
    </row>
    <row r="16" spans="1:25" s="23" customFormat="1" ht="88.5" customHeight="1" collapsed="1" thickBot="1">
      <c r="A16" s="22"/>
      <c r="B16" s="108" t="s">
        <v>20</v>
      </c>
      <c r="C16" s="109" t="s">
        <v>21</v>
      </c>
      <c r="D16" s="109" t="s">
        <v>22</v>
      </c>
      <c r="E16" s="109" t="s">
        <v>23</v>
      </c>
      <c r="F16" s="109" t="s">
        <v>24</v>
      </c>
      <c r="G16" s="109" t="s">
        <v>25</v>
      </c>
      <c r="H16" s="191" t="s">
        <v>26</v>
      </c>
      <c r="I16" s="109" t="s">
        <v>27</v>
      </c>
      <c r="J16" s="109" t="s">
        <v>28</v>
      </c>
      <c r="K16" s="191" t="s">
        <v>29</v>
      </c>
      <c r="L16" s="109" t="s">
        <v>30</v>
      </c>
      <c r="M16" s="191" t="s">
        <v>31</v>
      </c>
      <c r="N16" s="109" t="s">
        <v>32</v>
      </c>
      <c r="O16" s="109" t="s">
        <v>33</v>
      </c>
      <c r="P16" s="111" t="s">
        <v>34</v>
      </c>
      <c r="Q16" s="109" t="s">
        <v>35</v>
      </c>
      <c r="R16" s="109" t="s">
        <v>36</v>
      </c>
      <c r="S16" s="109" t="s">
        <v>37</v>
      </c>
      <c r="T16" s="109" t="s">
        <v>38</v>
      </c>
      <c r="U16" s="109" t="s">
        <v>39</v>
      </c>
      <c r="V16" s="110" t="s">
        <v>40</v>
      </c>
      <c r="W16" s="110" t="s">
        <v>41</v>
      </c>
      <c r="X16" s="110" t="s">
        <v>42</v>
      </c>
      <c r="Y16" s="112" t="s">
        <v>43</v>
      </c>
    </row>
    <row r="17" spans="2:25">
      <c r="B17" s="113">
        <v>1</v>
      </c>
      <c r="C17" s="114"/>
      <c r="D17" s="115"/>
      <c r="E17" s="115"/>
      <c r="F17" s="115"/>
      <c r="G17" s="115"/>
      <c r="H17" s="273"/>
      <c r="I17" s="115"/>
      <c r="J17" s="115"/>
      <c r="K17" s="116"/>
      <c r="L17" s="115"/>
      <c r="M17" s="116"/>
      <c r="N17" s="117">
        <f>H17*K17</f>
        <v>0</v>
      </c>
      <c r="O17" s="117">
        <f>H17*K17*M17</f>
        <v>0</v>
      </c>
      <c r="P17" s="115"/>
      <c r="Q17" s="115"/>
      <c r="R17" s="115"/>
      <c r="S17" s="118"/>
      <c r="T17" s="115"/>
      <c r="U17" s="118"/>
      <c r="V17" s="116"/>
      <c r="W17" s="116"/>
      <c r="X17" s="116"/>
      <c r="Y17" s="119">
        <f t="shared" ref="Y17:Y48" si="0">V17*W17*X17</f>
        <v>0</v>
      </c>
    </row>
    <row r="18" spans="2:25" ht="18" customHeight="1">
      <c r="B18" s="87">
        <v>2</v>
      </c>
      <c r="C18" s="97"/>
      <c r="D18" s="92"/>
      <c r="E18" s="92"/>
      <c r="F18" s="92"/>
      <c r="G18" s="92"/>
      <c r="H18" s="272"/>
      <c r="I18" s="92"/>
      <c r="J18" s="92"/>
      <c r="K18" s="94"/>
      <c r="L18" s="92"/>
      <c r="M18" s="94"/>
      <c r="N18" s="98">
        <f t="shared" ref="N18:N75" si="1">H18*K18</f>
        <v>0</v>
      </c>
      <c r="O18" s="98">
        <f t="shared" ref="O18:O75" si="2">H18*K18*M18</f>
        <v>0</v>
      </c>
      <c r="P18" s="92"/>
      <c r="Q18" s="92"/>
      <c r="R18" s="92"/>
      <c r="S18" s="93"/>
      <c r="T18" s="92"/>
      <c r="U18" s="93"/>
      <c r="V18" s="94"/>
      <c r="W18" s="94"/>
      <c r="X18" s="94"/>
      <c r="Y18" s="95">
        <f t="shared" si="0"/>
        <v>0</v>
      </c>
    </row>
    <row r="19" spans="2:25" ht="18" customHeight="1">
      <c r="B19" s="87">
        <v>3</v>
      </c>
      <c r="C19" s="97"/>
      <c r="D19" s="92"/>
      <c r="E19" s="92"/>
      <c r="F19" s="92"/>
      <c r="G19" s="92"/>
      <c r="H19" s="274"/>
      <c r="I19" s="92"/>
      <c r="J19" s="92"/>
      <c r="K19" s="94"/>
      <c r="L19" s="92"/>
      <c r="M19" s="94"/>
      <c r="N19" s="98">
        <f t="shared" si="1"/>
        <v>0</v>
      </c>
      <c r="O19" s="98">
        <f t="shared" si="2"/>
        <v>0</v>
      </c>
      <c r="P19" s="92"/>
      <c r="Q19" s="92"/>
      <c r="R19" s="92"/>
      <c r="S19" s="93"/>
      <c r="T19" s="92"/>
      <c r="U19" s="93"/>
      <c r="V19" s="94"/>
      <c r="W19" s="94"/>
      <c r="X19" s="94"/>
      <c r="Y19" s="95">
        <f t="shared" si="0"/>
        <v>0</v>
      </c>
    </row>
    <row r="20" spans="2:25" ht="18" customHeight="1">
      <c r="B20" s="87">
        <v>4</v>
      </c>
      <c r="C20" s="97"/>
      <c r="D20" s="92"/>
      <c r="E20" s="92"/>
      <c r="F20" s="92"/>
      <c r="G20" s="92"/>
      <c r="H20" s="274"/>
      <c r="I20" s="92"/>
      <c r="J20" s="92"/>
      <c r="K20" s="94"/>
      <c r="L20" s="92"/>
      <c r="M20" s="94"/>
      <c r="N20" s="98">
        <f t="shared" si="1"/>
        <v>0</v>
      </c>
      <c r="O20" s="98">
        <f t="shared" si="2"/>
        <v>0</v>
      </c>
      <c r="P20" s="92"/>
      <c r="Q20" s="92"/>
      <c r="R20" s="92"/>
      <c r="S20" s="93"/>
      <c r="T20" s="92"/>
      <c r="U20" s="93"/>
      <c r="V20" s="94"/>
      <c r="W20" s="94"/>
      <c r="X20" s="94"/>
      <c r="Y20" s="95">
        <f t="shared" si="0"/>
        <v>0</v>
      </c>
    </row>
    <row r="21" spans="2:25" ht="18" customHeight="1">
      <c r="B21" s="87">
        <v>5</v>
      </c>
      <c r="C21" s="97"/>
      <c r="D21" s="92"/>
      <c r="E21" s="92"/>
      <c r="F21" s="92"/>
      <c r="G21" s="92"/>
      <c r="H21" s="274"/>
      <c r="I21" s="92"/>
      <c r="J21" s="92"/>
      <c r="K21" s="94"/>
      <c r="L21" s="92"/>
      <c r="M21" s="94"/>
      <c r="N21" s="98">
        <f t="shared" si="1"/>
        <v>0</v>
      </c>
      <c r="O21" s="98">
        <f t="shared" si="2"/>
        <v>0</v>
      </c>
      <c r="P21" s="92"/>
      <c r="Q21" s="92"/>
      <c r="R21" s="92"/>
      <c r="S21" s="93"/>
      <c r="T21" s="92"/>
      <c r="U21" s="93"/>
      <c r="V21" s="94"/>
      <c r="W21" s="94"/>
      <c r="X21" s="94"/>
      <c r="Y21" s="95">
        <f t="shared" si="0"/>
        <v>0</v>
      </c>
    </row>
    <row r="22" spans="2:25" ht="18" customHeight="1">
      <c r="B22" s="87">
        <v>6</v>
      </c>
      <c r="C22" s="97"/>
      <c r="D22" s="92"/>
      <c r="E22" s="92"/>
      <c r="F22" s="92"/>
      <c r="G22" s="92"/>
      <c r="H22" s="274"/>
      <c r="I22" s="92"/>
      <c r="J22" s="92"/>
      <c r="K22" s="94"/>
      <c r="L22" s="92"/>
      <c r="M22" s="94"/>
      <c r="N22" s="98">
        <f t="shared" si="1"/>
        <v>0</v>
      </c>
      <c r="O22" s="98">
        <f t="shared" si="2"/>
        <v>0</v>
      </c>
      <c r="P22" s="92"/>
      <c r="Q22" s="92"/>
      <c r="R22" s="92"/>
      <c r="S22" s="93"/>
      <c r="T22" s="92"/>
      <c r="U22" s="93"/>
      <c r="V22" s="94"/>
      <c r="W22" s="94"/>
      <c r="X22" s="94"/>
      <c r="Y22" s="95">
        <f t="shared" si="0"/>
        <v>0</v>
      </c>
    </row>
    <row r="23" spans="2:25" ht="18" customHeight="1">
      <c r="B23" s="87">
        <v>7</v>
      </c>
      <c r="C23" s="97"/>
      <c r="D23" s="92"/>
      <c r="E23" s="92"/>
      <c r="F23" s="92"/>
      <c r="G23" s="92"/>
      <c r="H23" s="274"/>
      <c r="I23" s="92"/>
      <c r="J23" s="92"/>
      <c r="K23" s="94"/>
      <c r="L23" s="92"/>
      <c r="M23" s="94"/>
      <c r="N23" s="98">
        <f t="shared" si="1"/>
        <v>0</v>
      </c>
      <c r="O23" s="98">
        <f t="shared" si="2"/>
        <v>0</v>
      </c>
      <c r="P23" s="92"/>
      <c r="Q23" s="92"/>
      <c r="R23" s="92"/>
      <c r="S23" s="93"/>
      <c r="T23" s="92"/>
      <c r="U23" s="93"/>
      <c r="V23" s="94"/>
      <c r="W23" s="94"/>
      <c r="X23" s="94"/>
      <c r="Y23" s="95">
        <f t="shared" si="0"/>
        <v>0</v>
      </c>
    </row>
    <row r="24" spans="2:25" ht="18" customHeight="1">
      <c r="B24" s="87">
        <v>8</v>
      </c>
      <c r="C24" s="97"/>
      <c r="D24" s="92"/>
      <c r="E24" s="92"/>
      <c r="F24" s="92"/>
      <c r="G24" s="92"/>
      <c r="H24" s="274"/>
      <c r="I24" s="92"/>
      <c r="J24" s="92"/>
      <c r="K24" s="94"/>
      <c r="L24" s="92"/>
      <c r="M24" s="94"/>
      <c r="N24" s="98">
        <f t="shared" si="1"/>
        <v>0</v>
      </c>
      <c r="O24" s="98">
        <f t="shared" si="2"/>
        <v>0</v>
      </c>
      <c r="P24" s="92"/>
      <c r="Q24" s="92"/>
      <c r="R24" s="92"/>
      <c r="S24" s="93"/>
      <c r="T24" s="92"/>
      <c r="U24" s="93"/>
      <c r="V24" s="94"/>
      <c r="W24" s="94"/>
      <c r="X24" s="94"/>
      <c r="Y24" s="95">
        <f t="shared" si="0"/>
        <v>0</v>
      </c>
    </row>
    <row r="25" spans="2:25" ht="18" customHeight="1">
      <c r="B25" s="87">
        <v>9</v>
      </c>
      <c r="C25" s="97"/>
      <c r="D25" s="92"/>
      <c r="E25" s="92"/>
      <c r="F25" s="92"/>
      <c r="G25" s="92"/>
      <c r="H25" s="274"/>
      <c r="I25" s="92"/>
      <c r="J25" s="92"/>
      <c r="K25" s="94"/>
      <c r="L25" s="92"/>
      <c r="M25" s="94"/>
      <c r="N25" s="98">
        <f t="shared" si="1"/>
        <v>0</v>
      </c>
      <c r="O25" s="98">
        <f t="shared" si="2"/>
        <v>0</v>
      </c>
      <c r="P25" s="92"/>
      <c r="Q25" s="92"/>
      <c r="R25" s="92"/>
      <c r="S25" s="93"/>
      <c r="T25" s="92"/>
      <c r="U25" s="93"/>
      <c r="V25" s="94"/>
      <c r="W25" s="94"/>
      <c r="X25" s="94"/>
      <c r="Y25" s="95">
        <f t="shared" si="0"/>
        <v>0</v>
      </c>
    </row>
    <row r="26" spans="2:25" ht="18" customHeight="1">
      <c r="B26" s="87">
        <v>10</v>
      </c>
      <c r="C26" s="97"/>
      <c r="D26" s="92"/>
      <c r="E26" s="92"/>
      <c r="F26" s="92"/>
      <c r="G26" s="92"/>
      <c r="H26" s="274"/>
      <c r="I26" s="92"/>
      <c r="J26" s="92"/>
      <c r="K26" s="94"/>
      <c r="L26" s="92"/>
      <c r="M26" s="94"/>
      <c r="N26" s="98">
        <f t="shared" si="1"/>
        <v>0</v>
      </c>
      <c r="O26" s="98">
        <f t="shared" si="2"/>
        <v>0</v>
      </c>
      <c r="P26" s="92"/>
      <c r="Q26" s="92"/>
      <c r="R26" s="92"/>
      <c r="S26" s="93"/>
      <c r="T26" s="92"/>
      <c r="U26" s="93"/>
      <c r="V26" s="94"/>
      <c r="W26" s="94"/>
      <c r="X26" s="94"/>
      <c r="Y26" s="95">
        <f t="shared" si="0"/>
        <v>0</v>
      </c>
    </row>
    <row r="27" spans="2:25" ht="18" customHeight="1">
      <c r="B27" s="87">
        <v>11</v>
      </c>
      <c r="C27" s="97"/>
      <c r="D27" s="92"/>
      <c r="E27" s="92"/>
      <c r="F27" s="92"/>
      <c r="G27" s="92"/>
      <c r="H27" s="274"/>
      <c r="I27" s="92"/>
      <c r="J27" s="92"/>
      <c r="K27" s="94"/>
      <c r="L27" s="92"/>
      <c r="M27" s="94"/>
      <c r="N27" s="98">
        <f t="shared" si="1"/>
        <v>0</v>
      </c>
      <c r="O27" s="98">
        <f t="shared" si="2"/>
        <v>0</v>
      </c>
      <c r="P27" s="92"/>
      <c r="Q27" s="92"/>
      <c r="R27" s="92"/>
      <c r="S27" s="93"/>
      <c r="T27" s="92"/>
      <c r="U27" s="93"/>
      <c r="V27" s="94"/>
      <c r="W27" s="94"/>
      <c r="X27" s="94"/>
      <c r="Y27" s="95">
        <f t="shared" si="0"/>
        <v>0</v>
      </c>
    </row>
    <row r="28" spans="2:25" ht="18" customHeight="1">
      <c r="B28" s="87">
        <v>12</v>
      </c>
      <c r="C28" s="97"/>
      <c r="D28" s="92"/>
      <c r="E28" s="92"/>
      <c r="F28" s="92"/>
      <c r="G28" s="92"/>
      <c r="H28" s="274"/>
      <c r="I28" s="92"/>
      <c r="J28" s="92"/>
      <c r="K28" s="94"/>
      <c r="L28" s="92"/>
      <c r="M28" s="94"/>
      <c r="N28" s="98">
        <f t="shared" si="1"/>
        <v>0</v>
      </c>
      <c r="O28" s="98">
        <f t="shared" si="2"/>
        <v>0</v>
      </c>
      <c r="P28" s="92"/>
      <c r="Q28" s="92"/>
      <c r="R28" s="92"/>
      <c r="S28" s="93"/>
      <c r="T28" s="92"/>
      <c r="U28" s="93"/>
      <c r="V28" s="94"/>
      <c r="W28" s="94"/>
      <c r="X28" s="94"/>
      <c r="Y28" s="95">
        <f t="shared" si="0"/>
        <v>0</v>
      </c>
    </row>
    <row r="29" spans="2:25" ht="18" customHeight="1">
      <c r="B29" s="87">
        <v>13</v>
      </c>
      <c r="C29" s="97"/>
      <c r="D29" s="92"/>
      <c r="E29" s="92"/>
      <c r="F29" s="92"/>
      <c r="G29" s="92"/>
      <c r="H29" s="274"/>
      <c r="I29" s="92"/>
      <c r="J29" s="92"/>
      <c r="K29" s="94"/>
      <c r="L29" s="92"/>
      <c r="M29" s="94"/>
      <c r="N29" s="98">
        <f t="shared" si="1"/>
        <v>0</v>
      </c>
      <c r="O29" s="98">
        <f t="shared" si="2"/>
        <v>0</v>
      </c>
      <c r="P29" s="92"/>
      <c r="Q29" s="92"/>
      <c r="R29" s="92"/>
      <c r="S29" s="93"/>
      <c r="T29" s="92"/>
      <c r="U29" s="93"/>
      <c r="V29" s="94"/>
      <c r="W29" s="94"/>
      <c r="X29" s="94"/>
      <c r="Y29" s="95">
        <f t="shared" si="0"/>
        <v>0</v>
      </c>
    </row>
    <row r="30" spans="2:25" ht="18" customHeight="1">
      <c r="B30" s="87">
        <v>14</v>
      </c>
      <c r="C30" s="97"/>
      <c r="D30" s="92"/>
      <c r="E30" s="92"/>
      <c r="F30" s="92"/>
      <c r="G30" s="92"/>
      <c r="H30" s="274"/>
      <c r="I30" s="92"/>
      <c r="J30" s="92"/>
      <c r="K30" s="94"/>
      <c r="L30" s="92"/>
      <c r="M30" s="94"/>
      <c r="N30" s="98">
        <f t="shared" si="1"/>
        <v>0</v>
      </c>
      <c r="O30" s="98">
        <f t="shared" si="2"/>
        <v>0</v>
      </c>
      <c r="P30" s="92"/>
      <c r="Q30" s="92"/>
      <c r="R30" s="92"/>
      <c r="S30" s="93"/>
      <c r="T30" s="92"/>
      <c r="U30" s="93"/>
      <c r="V30" s="94"/>
      <c r="W30" s="94"/>
      <c r="X30" s="94"/>
      <c r="Y30" s="95">
        <f t="shared" si="0"/>
        <v>0</v>
      </c>
    </row>
    <row r="31" spans="2:25" ht="18" customHeight="1">
      <c r="B31" s="87">
        <v>15</v>
      </c>
      <c r="C31" s="97"/>
      <c r="D31" s="92"/>
      <c r="E31" s="92"/>
      <c r="F31" s="92"/>
      <c r="G31" s="92"/>
      <c r="H31" s="274"/>
      <c r="I31" s="92"/>
      <c r="J31" s="92"/>
      <c r="K31" s="94"/>
      <c r="L31" s="92"/>
      <c r="M31" s="94"/>
      <c r="N31" s="98">
        <f t="shared" si="1"/>
        <v>0</v>
      </c>
      <c r="O31" s="98">
        <f t="shared" si="2"/>
        <v>0</v>
      </c>
      <c r="P31" s="92"/>
      <c r="Q31" s="92"/>
      <c r="R31" s="92"/>
      <c r="S31" s="93"/>
      <c r="T31" s="92"/>
      <c r="U31" s="93"/>
      <c r="V31" s="94"/>
      <c r="W31" s="94"/>
      <c r="X31" s="94"/>
      <c r="Y31" s="95">
        <f t="shared" si="0"/>
        <v>0</v>
      </c>
    </row>
    <row r="32" spans="2:25" ht="18" customHeight="1">
      <c r="B32" s="87">
        <v>16</v>
      </c>
      <c r="C32" s="97"/>
      <c r="D32" s="92"/>
      <c r="E32" s="92"/>
      <c r="F32" s="92"/>
      <c r="G32" s="92"/>
      <c r="H32" s="274"/>
      <c r="I32" s="92"/>
      <c r="J32" s="92"/>
      <c r="K32" s="94"/>
      <c r="L32" s="92"/>
      <c r="M32" s="94"/>
      <c r="N32" s="98">
        <f t="shared" si="1"/>
        <v>0</v>
      </c>
      <c r="O32" s="98">
        <f t="shared" si="2"/>
        <v>0</v>
      </c>
      <c r="P32" s="92"/>
      <c r="Q32" s="92"/>
      <c r="R32" s="92"/>
      <c r="S32" s="93"/>
      <c r="T32" s="92"/>
      <c r="U32" s="93"/>
      <c r="V32" s="94"/>
      <c r="W32" s="94"/>
      <c r="X32" s="94"/>
      <c r="Y32" s="95">
        <f t="shared" si="0"/>
        <v>0</v>
      </c>
    </row>
    <row r="33" spans="2:25" ht="18" customHeight="1">
      <c r="B33" s="87">
        <v>17</v>
      </c>
      <c r="C33" s="97"/>
      <c r="D33" s="92"/>
      <c r="E33" s="92"/>
      <c r="F33" s="92"/>
      <c r="G33" s="92"/>
      <c r="H33" s="274"/>
      <c r="I33" s="92"/>
      <c r="J33" s="92"/>
      <c r="K33" s="94"/>
      <c r="L33" s="92"/>
      <c r="M33" s="94"/>
      <c r="N33" s="98">
        <f t="shared" si="1"/>
        <v>0</v>
      </c>
      <c r="O33" s="98">
        <f t="shared" si="2"/>
        <v>0</v>
      </c>
      <c r="P33" s="92"/>
      <c r="Q33" s="92"/>
      <c r="R33" s="92"/>
      <c r="S33" s="93"/>
      <c r="T33" s="92"/>
      <c r="U33" s="93"/>
      <c r="V33" s="94"/>
      <c r="W33" s="94"/>
      <c r="X33" s="94"/>
      <c r="Y33" s="95">
        <f t="shared" si="0"/>
        <v>0</v>
      </c>
    </row>
    <row r="34" spans="2:25" ht="18" customHeight="1">
      <c r="B34" s="87">
        <v>18</v>
      </c>
      <c r="C34" s="97"/>
      <c r="D34" s="92"/>
      <c r="E34" s="92"/>
      <c r="F34" s="92"/>
      <c r="G34" s="92"/>
      <c r="H34" s="274"/>
      <c r="I34" s="92"/>
      <c r="J34" s="92"/>
      <c r="K34" s="94"/>
      <c r="L34" s="92"/>
      <c r="M34" s="94"/>
      <c r="N34" s="98">
        <f t="shared" si="1"/>
        <v>0</v>
      </c>
      <c r="O34" s="98">
        <f t="shared" si="2"/>
        <v>0</v>
      </c>
      <c r="P34" s="92"/>
      <c r="Q34" s="92"/>
      <c r="R34" s="92"/>
      <c r="S34" s="93"/>
      <c r="T34" s="92"/>
      <c r="U34" s="93"/>
      <c r="V34" s="94"/>
      <c r="W34" s="94"/>
      <c r="X34" s="94"/>
      <c r="Y34" s="95">
        <f t="shared" si="0"/>
        <v>0</v>
      </c>
    </row>
    <row r="35" spans="2:25" ht="18" customHeight="1">
      <c r="B35" s="87">
        <v>19</v>
      </c>
      <c r="C35" s="97"/>
      <c r="D35" s="92"/>
      <c r="E35" s="92"/>
      <c r="F35" s="92"/>
      <c r="G35" s="92"/>
      <c r="H35" s="274"/>
      <c r="I35" s="92"/>
      <c r="J35" s="92"/>
      <c r="K35" s="94"/>
      <c r="L35" s="92"/>
      <c r="M35" s="94"/>
      <c r="N35" s="98">
        <f t="shared" si="1"/>
        <v>0</v>
      </c>
      <c r="O35" s="98">
        <f t="shared" si="2"/>
        <v>0</v>
      </c>
      <c r="P35" s="92"/>
      <c r="Q35" s="92"/>
      <c r="R35" s="92"/>
      <c r="S35" s="93"/>
      <c r="T35" s="92"/>
      <c r="U35" s="93"/>
      <c r="V35" s="94"/>
      <c r="W35" s="94"/>
      <c r="X35" s="94"/>
      <c r="Y35" s="95">
        <f t="shared" si="0"/>
        <v>0</v>
      </c>
    </row>
    <row r="36" spans="2:25" ht="18" customHeight="1">
      <c r="B36" s="87">
        <v>20</v>
      </c>
      <c r="C36" s="97"/>
      <c r="D36" s="92"/>
      <c r="E36" s="92"/>
      <c r="F36" s="92"/>
      <c r="G36" s="92"/>
      <c r="H36" s="274"/>
      <c r="I36" s="92"/>
      <c r="J36" s="92"/>
      <c r="K36" s="94"/>
      <c r="L36" s="92"/>
      <c r="M36" s="94"/>
      <c r="N36" s="98">
        <f t="shared" si="1"/>
        <v>0</v>
      </c>
      <c r="O36" s="98">
        <f t="shared" si="2"/>
        <v>0</v>
      </c>
      <c r="P36" s="92"/>
      <c r="Q36" s="92"/>
      <c r="R36" s="92"/>
      <c r="S36" s="93"/>
      <c r="T36" s="92"/>
      <c r="U36" s="93"/>
      <c r="V36" s="94"/>
      <c r="W36" s="94"/>
      <c r="X36" s="94"/>
      <c r="Y36" s="95">
        <f t="shared" si="0"/>
        <v>0</v>
      </c>
    </row>
    <row r="37" spans="2:25" ht="18" customHeight="1">
      <c r="B37" s="87">
        <v>21</v>
      </c>
      <c r="C37" s="97"/>
      <c r="D37" s="92"/>
      <c r="E37" s="92"/>
      <c r="F37" s="92"/>
      <c r="G37" s="92"/>
      <c r="H37" s="274"/>
      <c r="I37" s="92"/>
      <c r="J37" s="92"/>
      <c r="K37" s="94"/>
      <c r="L37" s="92"/>
      <c r="M37" s="94"/>
      <c r="N37" s="98">
        <f t="shared" si="1"/>
        <v>0</v>
      </c>
      <c r="O37" s="98">
        <f t="shared" si="2"/>
        <v>0</v>
      </c>
      <c r="P37" s="92"/>
      <c r="Q37" s="92"/>
      <c r="R37" s="92"/>
      <c r="S37" s="93"/>
      <c r="T37" s="92"/>
      <c r="U37" s="93"/>
      <c r="V37" s="94"/>
      <c r="W37" s="94"/>
      <c r="X37" s="94"/>
      <c r="Y37" s="95">
        <f t="shared" si="0"/>
        <v>0</v>
      </c>
    </row>
    <row r="38" spans="2:25" ht="18" customHeight="1">
      <c r="B38" s="87">
        <v>22</v>
      </c>
      <c r="C38" s="97"/>
      <c r="D38" s="92"/>
      <c r="E38" s="92"/>
      <c r="F38" s="92"/>
      <c r="G38" s="92"/>
      <c r="H38" s="274"/>
      <c r="I38" s="92"/>
      <c r="J38" s="92"/>
      <c r="K38" s="94"/>
      <c r="L38" s="92"/>
      <c r="M38" s="94"/>
      <c r="N38" s="98">
        <f t="shared" si="1"/>
        <v>0</v>
      </c>
      <c r="O38" s="98">
        <f t="shared" si="2"/>
        <v>0</v>
      </c>
      <c r="P38" s="92"/>
      <c r="Q38" s="92"/>
      <c r="R38" s="92"/>
      <c r="S38" s="93"/>
      <c r="T38" s="92"/>
      <c r="U38" s="93"/>
      <c r="V38" s="94"/>
      <c r="W38" s="94"/>
      <c r="X38" s="94"/>
      <c r="Y38" s="95">
        <f t="shared" si="0"/>
        <v>0</v>
      </c>
    </row>
    <row r="39" spans="2:25" ht="18" customHeight="1">
      <c r="B39" s="87">
        <v>23</v>
      </c>
      <c r="C39" s="97"/>
      <c r="D39" s="92"/>
      <c r="E39" s="92"/>
      <c r="F39" s="92"/>
      <c r="G39" s="92"/>
      <c r="H39" s="274"/>
      <c r="I39" s="92"/>
      <c r="J39" s="92"/>
      <c r="K39" s="94"/>
      <c r="L39" s="92"/>
      <c r="M39" s="94"/>
      <c r="N39" s="98">
        <f t="shared" si="1"/>
        <v>0</v>
      </c>
      <c r="O39" s="98">
        <f t="shared" si="2"/>
        <v>0</v>
      </c>
      <c r="P39" s="92"/>
      <c r="Q39" s="92"/>
      <c r="R39" s="92"/>
      <c r="S39" s="93"/>
      <c r="T39" s="92"/>
      <c r="U39" s="93"/>
      <c r="V39" s="94"/>
      <c r="W39" s="94"/>
      <c r="X39" s="94"/>
      <c r="Y39" s="95">
        <f t="shared" si="0"/>
        <v>0</v>
      </c>
    </row>
    <row r="40" spans="2:25" ht="18" customHeight="1">
      <c r="B40" s="87">
        <v>24</v>
      </c>
      <c r="C40" s="97"/>
      <c r="D40" s="92"/>
      <c r="E40" s="92"/>
      <c r="F40" s="92"/>
      <c r="G40" s="92"/>
      <c r="H40" s="274"/>
      <c r="I40" s="92"/>
      <c r="J40" s="92"/>
      <c r="K40" s="94"/>
      <c r="L40" s="92"/>
      <c r="M40" s="94"/>
      <c r="N40" s="98">
        <f t="shared" si="1"/>
        <v>0</v>
      </c>
      <c r="O40" s="98">
        <f t="shared" si="2"/>
        <v>0</v>
      </c>
      <c r="P40" s="92"/>
      <c r="Q40" s="92"/>
      <c r="R40" s="92"/>
      <c r="S40" s="93"/>
      <c r="T40" s="92"/>
      <c r="U40" s="93"/>
      <c r="V40" s="94"/>
      <c r="W40" s="94"/>
      <c r="X40" s="94"/>
      <c r="Y40" s="95">
        <f t="shared" si="0"/>
        <v>0</v>
      </c>
    </row>
    <row r="41" spans="2:25" ht="18" customHeight="1">
      <c r="B41" s="87">
        <v>25</v>
      </c>
      <c r="C41" s="97"/>
      <c r="D41" s="92"/>
      <c r="E41" s="92"/>
      <c r="F41" s="92"/>
      <c r="G41" s="92"/>
      <c r="H41" s="274"/>
      <c r="I41" s="92"/>
      <c r="J41" s="92"/>
      <c r="K41" s="94"/>
      <c r="L41" s="92"/>
      <c r="M41" s="94"/>
      <c r="N41" s="98">
        <f t="shared" si="1"/>
        <v>0</v>
      </c>
      <c r="O41" s="98">
        <f t="shared" si="2"/>
        <v>0</v>
      </c>
      <c r="P41" s="92"/>
      <c r="Q41" s="92"/>
      <c r="R41" s="92"/>
      <c r="S41" s="93"/>
      <c r="T41" s="92"/>
      <c r="U41" s="93"/>
      <c r="V41" s="94"/>
      <c r="W41" s="94"/>
      <c r="X41" s="94"/>
      <c r="Y41" s="95">
        <f t="shared" si="0"/>
        <v>0</v>
      </c>
    </row>
    <row r="42" spans="2:25" ht="18" customHeight="1">
      <c r="B42" s="87">
        <v>26</v>
      </c>
      <c r="C42" s="97"/>
      <c r="D42" s="92"/>
      <c r="E42" s="92"/>
      <c r="F42" s="92"/>
      <c r="G42" s="92"/>
      <c r="H42" s="274"/>
      <c r="I42" s="92"/>
      <c r="J42" s="92"/>
      <c r="K42" s="94"/>
      <c r="L42" s="92"/>
      <c r="M42" s="94"/>
      <c r="N42" s="98">
        <f t="shared" si="1"/>
        <v>0</v>
      </c>
      <c r="O42" s="98">
        <f t="shared" si="2"/>
        <v>0</v>
      </c>
      <c r="P42" s="92"/>
      <c r="Q42" s="92"/>
      <c r="R42" s="92"/>
      <c r="S42" s="93"/>
      <c r="T42" s="92"/>
      <c r="U42" s="93"/>
      <c r="V42" s="94"/>
      <c r="W42" s="94"/>
      <c r="X42" s="94"/>
      <c r="Y42" s="95">
        <f t="shared" si="0"/>
        <v>0</v>
      </c>
    </row>
    <row r="43" spans="2:25" ht="18" customHeight="1">
      <c r="B43" s="87">
        <v>27</v>
      </c>
      <c r="C43" s="97"/>
      <c r="D43" s="92"/>
      <c r="E43" s="92"/>
      <c r="F43" s="92"/>
      <c r="G43" s="92"/>
      <c r="H43" s="274"/>
      <c r="I43" s="92"/>
      <c r="J43" s="92"/>
      <c r="K43" s="94"/>
      <c r="L43" s="92"/>
      <c r="M43" s="94"/>
      <c r="N43" s="98">
        <f t="shared" si="1"/>
        <v>0</v>
      </c>
      <c r="O43" s="98">
        <f t="shared" si="2"/>
        <v>0</v>
      </c>
      <c r="P43" s="92"/>
      <c r="Q43" s="92"/>
      <c r="R43" s="92"/>
      <c r="S43" s="93"/>
      <c r="T43" s="92"/>
      <c r="U43" s="93"/>
      <c r="V43" s="94"/>
      <c r="W43" s="94"/>
      <c r="X43" s="94"/>
      <c r="Y43" s="95">
        <f t="shared" si="0"/>
        <v>0</v>
      </c>
    </row>
    <row r="44" spans="2:25" ht="18" customHeight="1">
      <c r="B44" s="87">
        <v>28</v>
      </c>
      <c r="C44" s="97"/>
      <c r="D44" s="92"/>
      <c r="E44" s="92"/>
      <c r="F44" s="92"/>
      <c r="G44" s="92"/>
      <c r="H44" s="274"/>
      <c r="I44" s="92"/>
      <c r="J44" s="92"/>
      <c r="K44" s="94"/>
      <c r="L44" s="92"/>
      <c r="M44" s="94"/>
      <c r="N44" s="98">
        <f t="shared" si="1"/>
        <v>0</v>
      </c>
      <c r="O44" s="98">
        <f t="shared" si="2"/>
        <v>0</v>
      </c>
      <c r="P44" s="92"/>
      <c r="Q44" s="92"/>
      <c r="R44" s="92"/>
      <c r="S44" s="93"/>
      <c r="T44" s="92"/>
      <c r="U44" s="93"/>
      <c r="V44" s="94"/>
      <c r="W44" s="94"/>
      <c r="X44" s="94"/>
      <c r="Y44" s="95">
        <f t="shared" si="0"/>
        <v>0</v>
      </c>
    </row>
    <row r="45" spans="2:25" ht="18" customHeight="1">
      <c r="B45" s="87">
        <v>29</v>
      </c>
      <c r="C45" s="97"/>
      <c r="D45" s="92"/>
      <c r="E45" s="92"/>
      <c r="F45" s="92"/>
      <c r="G45" s="92"/>
      <c r="H45" s="274"/>
      <c r="I45" s="92"/>
      <c r="J45" s="92"/>
      <c r="K45" s="94"/>
      <c r="L45" s="92"/>
      <c r="M45" s="94"/>
      <c r="N45" s="98">
        <f t="shared" si="1"/>
        <v>0</v>
      </c>
      <c r="O45" s="98">
        <f t="shared" si="2"/>
        <v>0</v>
      </c>
      <c r="P45" s="92"/>
      <c r="Q45" s="92"/>
      <c r="R45" s="92"/>
      <c r="S45" s="93"/>
      <c r="T45" s="92"/>
      <c r="U45" s="93"/>
      <c r="V45" s="94"/>
      <c r="W45" s="94"/>
      <c r="X45" s="94"/>
      <c r="Y45" s="95">
        <f t="shared" si="0"/>
        <v>0</v>
      </c>
    </row>
    <row r="46" spans="2:25" ht="18" customHeight="1">
      <c r="B46" s="87">
        <v>30</v>
      </c>
      <c r="C46" s="97"/>
      <c r="D46" s="92"/>
      <c r="E46" s="92"/>
      <c r="F46" s="92"/>
      <c r="G46" s="92"/>
      <c r="H46" s="274"/>
      <c r="I46" s="92"/>
      <c r="J46" s="92"/>
      <c r="K46" s="94"/>
      <c r="L46" s="92"/>
      <c r="M46" s="94"/>
      <c r="N46" s="98">
        <f t="shared" si="1"/>
        <v>0</v>
      </c>
      <c r="O46" s="98">
        <f t="shared" si="2"/>
        <v>0</v>
      </c>
      <c r="P46" s="92"/>
      <c r="Q46" s="92"/>
      <c r="R46" s="92"/>
      <c r="S46" s="93"/>
      <c r="T46" s="92"/>
      <c r="U46" s="93"/>
      <c r="V46" s="94"/>
      <c r="W46" s="94"/>
      <c r="X46" s="94"/>
      <c r="Y46" s="95">
        <f t="shared" si="0"/>
        <v>0</v>
      </c>
    </row>
    <row r="47" spans="2:25" ht="18" customHeight="1">
      <c r="B47" s="87">
        <v>31</v>
      </c>
      <c r="C47" s="97"/>
      <c r="D47" s="92"/>
      <c r="E47" s="92"/>
      <c r="F47" s="92"/>
      <c r="G47" s="92"/>
      <c r="H47" s="274"/>
      <c r="I47" s="92"/>
      <c r="J47" s="92"/>
      <c r="K47" s="94"/>
      <c r="L47" s="92"/>
      <c r="M47" s="94"/>
      <c r="N47" s="98">
        <f t="shared" si="1"/>
        <v>0</v>
      </c>
      <c r="O47" s="98">
        <f t="shared" si="2"/>
        <v>0</v>
      </c>
      <c r="P47" s="92"/>
      <c r="Q47" s="92"/>
      <c r="R47" s="92"/>
      <c r="S47" s="93"/>
      <c r="T47" s="92"/>
      <c r="U47" s="93"/>
      <c r="V47" s="94"/>
      <c r="W47" s="94"/>
      <c r="X47" s="94"/>
      <c r="Y47" s="95">
        <f t="shared" si="0"/>
        <v>0</v>
      </c>
    </row>
    <row r="48" spans="2:25" ht="18" customHeight="1">
      <c r="B48" s="87">
        <v>32</v>
      </c>
      <c r="C48" s="97"/>
      <c r="D48" s="92"/>
      <c r="E48" s="92"/>
      <c r="F48" s="92"/>
      <c r="G48" s="92"/>
      <c r="H48" s="274"/>
      <c r="I48" s="92"/>
      <c r="J48" s="92"/>
      <c r="K48" s="94"/>
      <c r="L48" s="92"/>
      <c r="M48" s="94"/>
      <c r="N48" s="98">
        <f t="shared" si="1"/>
        <v>0</v>
      </c>
      <c r="O48" s="98">
        <f t="shared" si="2"/>
        <v>0</v>
      </c>
      <c r="P48" s="92"/>
      <c r="Q48" s="92"/>
      <c r="R48" s="92"/>
      <c r="S48" s="93"/>
      <c r="T48" s="92"/>
      <c r="U48" s="93"/>
      <c r="V48" s="94"/>
      <c r="W48" s="94"/>
      <c r="X48" s="94"/>
      <c r="Y48" s="95">
        <f t="shared" si="0"/>
        <v>0</v>
      </c>
    </row>
    <row r="49" spans="2:25" ht="18" customHeight="1">
      <c r="B49" s="87">
        <v>33</v>
      </c>
      <c r="C49" s="97"/>
      <c r="D49" s="92"/>
      <c r="E49" s="92"/>
      <c r="F49" s="92"/>
      <c r="G49" s="92"/>
      <c r="H49" s="274"/>
      <c r="I49" s="92"/>
      <c r="J49" s="92"/>
      <c r="K49" s="94"/>
      <c r="L49" s="92"/>
      <c r="M49" s="94"/>
      <c r="N49" s="98">
        <f t="shared" si="1"/>
        <v>0</v>
      </c>
      <c r="O49" s="98">
        <f t="shared" si="2"/>
        <v>0</v>
      </c>
      <c r="P49" s="92"/>
      <c r="Q49" s="92"/>
      <c r="R49" s="92"/>
      <c r="S49" s="93"/>
      <c r="T49" s="92"/>
      <c r="U49" s="93"/>
      <c r="V49" s="94"/>
      <c r="W49" s="94"/>
      <c r="X49" s="94"/>
      <c r="Y49" s="95">
        <f t="shared" ref="Y49:Y75" si="3">V49*W49*X49</f>
        <v>0</v>
      </c>
    </row>
    <row r="50" spans="2:25" ht="18" customHeight="1">
      <c r="B50" s="87">
        <v>34</v>
      </c>
      <c r="C50" s="97"/>
      <c r="D50" s="92"/>
      <c r="E50" s="92"/>
      <c r="F50" s="92"/>
      <c r="G50" s="92"/>
      <c r="H50" s="274"/>
      <c r="I50" s="92"/>
      <c r="J50" s="92"/>
      <c r="K50" s="94"/>
      <c r="L50" s="92"/>
      <c r="M50" s="94"/>
      <c r="N50" s="98">
        <f t="shared" si="1"/>
        <v>0</v>
      </c>
      <c r="O50" s="98">
        <f t="shared" si="2"/>
        <v>0</v>
      </c>
      <c r="P50" s="92"/>
      <c r="Q50" s="92"/>
      <c r="R50" s="92"/>
      <c r="S50" s="93"/>
      <c r="T50" s="92"/>
      <c r="U50" s="93"/>
      <c r="V50" s="94"/>
      <c r="W50" s="94"/>
      <c r="X50" s="94"/>
      <c r="Y50" s="95">
        <f t="shared" si="3"/>
        <v>0</v>
      </c>
    </row>
    <row r="51" spans="2:25" ht="18" customHeight="1">
      <c r="B51" s="87">
        <v>35</v>
      </c>
      <c r="C51" s="97"/>
      <c r="D51" s="92"/>
      <c r="E51" s="92"/>
      <c r="F51" s="92"/>
      <c r="G51" s="92"/>
      <c r="H51" s="274"/>
      <c r="I51" s="92"/>
      <c r="J51" s="92"/>
      <c r="K51" s="94"/>
      <c r="L51" s="92"/>
      <c r="M51" s="94"/>
      <c r="N51" s="98">
        <f t="shared" si="1"/>
        <v>0</v>
      </c>
      <c r="O51" s="98">
        <f t="shared" si="2"/>
        <v>0</v>
      </c>
      <c r="P51" s="92"/>
      <c r="Q51" s="92"/>
      <c r="R51" s="92"/>
      <c r="S51" s="93"/>
      <c r="T51" s="92"/>
      <c r="U51" s="93"/>
      <c r="V51" s="94"/>
      <c r="W51" s="94"/>
      <c r="X51" s="94"/>
      <c r="Y51" s="95">
        <f t="shared" si="3"/>
        <v>0</v>
      </c>
    </row>
    <row r="52" spans="2:25" ht="18" customHeight="1">
      <c r="B52" s="87">
        <v>36</v>
      </c>
      <c r="C52" s="97"/>
      <c r="D52" s="92"/>
      <c r="E52" s="92"/>
      <c r="F52" s="92"/>
      <c r="G52" s="92"/>
      <c r="H52" s="274"/>
      <c r="I52" s="92"/>
      <c r="J52" s="92"/>
      <c r="K52" s="94"/>
      <c r="L52" s="92"/>
      <c r="M52" s="94"/>
      <c r="N52" s="98">
        <f t="shared" si="1"/>
        <v>0</v>
      </c>
      <c r="O52" s="98">
        <f t="shared" si="2"/>
        <v>0</v>
      </c>
      <c r="P52" s="92"/>
      <c r="Q52" s="92"/>
      <c r="R52" s="92"/>
      <c r="S52" s="93"/>
      <c r="T52" s="92"/>
      <c r="U52" s="93"/>
      <c r="V52" s="94"/>
      <c r="W52" s="94"/>
      <c r="X52" s="94"/>
      <c r="Y52" s="95">
        <f t="shared" si="3"/>
        <v>0</v>
      </c>
    </row>
    <row r="53" spans="2:25" ht="18" customHeight="1">
      <c r="B53" s="87">
        <v>37</v>
      </c>
      <c r="C53" s="97"/>
      <c r="D53" s="92"/>
      <c r="E53" s="92"/>
      <c r="F53" s="92"/>
      <c r="G53" s="92"/>
      <c r="H53" s="274"/>
      <c r="I53" s="92"/>
      <c r="J53" s="92"/>
      <c r="K53" s="94"/>
      <c r="L53" s="92"/>
      <c r="M53" s="94"/>
      <c r="N53" s="98">
        <f t="shared" si="1"/>
        <v>0</v>
      </c>
      <c r="O53" s="98">
        <f t="shared" si="2"/>
        <v>0</v>
      </c>
      <c r="P53" s="92"/>
      <c r="Q53" s="92"/>
      <c r="R53" s="92"/>
      <c r="S53" s="93"/>
      <c r="T53" s="92"/>
      <c r="U53" s="93"/>
      <c r="V53" s="94"/>
      <c r="W53" s="94"/>
      <c r="X53" s="94"/>
      <c r="Y53" s="95">
        <f t="shared" si="3"/>
        <v>0</v>
      </c>
    </row>
    <row r="54" spans="2:25" ht="18" customHeight="1">
      <c r="B54" s="87">
        <v>38</v>
      </c>
      <c r="C54" s="97"/>
      <c r="D54" s="92"/>
      <c r="E54" s="92"/>
      <c r="F54" s="92"/>
      <c r="G54" s="92"/>
      <c r="H54" s="274"/>
      <c r="I54" s="92"/>
      <c r="J54" s="92"/>
      <c r="K54" s="94"/>
      <c r="L54" s="92"/>
      <c r="M54" s="94"/>
      <c r="N54" s="98">
        <f t="shared" si="1"/>
        <v>0</v>
      </c>
      <c r="O54" s="98">
        <f t="shared" si="2"/>
        <v>0</v>
      </c>
      <c r="P54" s="92"/>
      <c r="Q54" s="92"/>
      <c r="R54" s="92"/>
      <c r="S54" s="93"/>
      <c r="T54" s="92"/>
      <c r="U54" s="93"/>
      <c r="V54" s="94"/>
      <c r="W54" s="94"/>
      <c r="X54" s="94"/>
      <c r="Y54" s="95">
        <f t="shared" si="3"/>
        <v>0</v>
      </c>
    </row>
    <row r="55" spans="2:25" ht="18" customHeight="1">
      <c r="B55" s="87">
        <v>39</v>
      </c>
      <c r="C55" s="97"/>
      <c r="D55" s="92"/>
      <c r="E55" s="92"/>
      <c r="F55" s="92"/>
      <c r="G55" s="92"/>
      <c r="H55" s="274"/>
      <c r="I55" s="92"/>
      <c r="J55" s="92"/>
      <c r="K55" s="94"/>
      <c r="L55" s="92"/>
      <c r="M55" s="94"/>
      <c r="N55" s="98">
        <f t="shared" si="1"/>
        <v>0</v>
      </c>
      <c r="O55" s="98">
        <f t="shared" si="2"/>
        <v>0</v>
      </c>
      <c r="P55" s="92"/>
      <c r="Q55" s="92"/>
      <c r="R55" s="92"/>
      <c r="S55" s="93"/>
      <c r="T55" s="92"/>
      <c r="U55" s="93"/>
      <c r="V55" s="94"/>
      <c r="W55" s="94"/>
      <c r="X55" s="94"/>
      <c r="Y55" s="95">
        <f t="shared" si="3"/>
        <v>0</v>
      </c>
    </row>
    <row r="56" spans="2:25" ht="18" customHeight="1">
      <c r="B56" s="87">
        <v>40</v>
      </c>
      <c r="C56" s="97"/>
      <c r="D56" s="92"/>
      <c r="E56" s="92"/>
      <c r="F56" s="92"/>
      <c r="G56" s="92"/>
      <c r="H56" s="274"/>
      <c r="I56" s="92"/>
      <c r="J56" s="92"/>
      <c r="K56" s="94"/>
      <c r="L56" s="92"/>
      <c r="M56" s="94"/>
      <c r="N56" s="98">
        <f t="shared" si="1"/>
        <v>0</v>
      </c>
      <c r="O56" s="98">
        <f t="shared" si="2"/>
        <v>0</v>
      </c>
      <c r="P56" s="92"/>
      <c r="Q56" s="92"/>
      <c r="R56" s="92"/>
      <c r="S56" s="93"/>
      <c r="T56" s="92"/>
      <c r="U56" s="93"/>
      <c r="V56" s="94"/>
      <c r="W56" s="94"/>
      <c r="X56" s="94"/>
      <c r="Y56" s="95">
        <f t="shared" si="3"/>
        <v>0</v>
      </c>
    </row>
    <row r="57" spans="2:25" ht="18" customHeight="1">
      <c r="B57" s="87">
        <v>41</v>
      </c>
      <c r="C57" s="97"/>
      <c r="D57" s="92"/>
      <c r="E57" s="92"/>
      <c r="F57" s="92"/>
      <c r="G57" s="92"/>
      <c r="H57" s="274"/>
      <c r="I57" s="92"/>
      <c r="J57" s="92"/>
      <c r="K57" s="94"/>
      <c r="L57" s="92"/>
      <c r="M57" s="94"/>
      <c r="N57" s="98">
        <f t="shared" si="1"/>
        <v>0</v>
      </c>
      <c r="O57" s="98">
        <f t="shared" si="2"/>
        <v>0</v>
      </c>
      <c r="P57" s="92"/>
      <c r="Q57" s="92"/>
      <c r="R57" s="92"/>
      <c r="S57" s="93"/>
      <c r="T57" s="92"/>
      <c r="U57" s="93"/>
      <c r="V57" s="94"/>
      <c r="W57" s="94"/>
      <c r="X57" s="94"/>
      <c r="Y57" s="95">
        <f t="shared" si="3"/>
        <v>0</v>
      </c>
    </row>
    <row r="58" spans="2:25" ht="18" customHeight="1">
      <c r="B58" s="87">
        <v>42</v>
      </c>
      <c r="C58" s="97"/>
      <c r="D58" s="92"/>
      <c r="E58" s="92"/>
      <c r="F58" s="92"/>
      <c r="G58" s="92"/>
      <c r="H58" s="274"/>
      <c r="I58" s="92"/>
      <c r="J58" s="92"/>
      <c r="K58" s="94"/>
      <c r="L58" s="92"/>
      <c r="M58" s="94"/>
      <c r="N58" s="98">
        <f t="shared" si="1"/>
        <v>0</v>
      </c>
      <c r="O58" s="98">
        <f t="shared" si="2"/>
        <v>0</v>
      </c>
      <c r="P58" s="92"/>
      <c r="Q58" s="92"/>
      <c r="R58" s="92"/>
      <c r="S58" s="93"/>
      <c r="T58" s="92"/>
      <c r="U58" s="93"/>
      <c r="V58" s="94"/>
      <c r="W58" s="94"/>
      <c r="X58" s="94"/>
      <c r="Y58" s="95">
        <f t="shared" si="3"/>
        <v>0</v>
      </c>
    </row>
    <row r="59" spans="2:25" ht="18" customHeight="1">
      <c r="B59" s="87">
        <v>43</v>
      </c>
      <c r="C59" s="97"/>
      <c r="D59" s="92"/>
      <c r="E59" s="92"/>
      <c r="F59" s="92"/>
      <c r="G59" s="92"/>
      <c r="H59" s="274"/>
      <c r="I59" s="92"/>
      <c r="J59" s="92"/>
      <c r="K59" s="94"/>
      <c r="L59" s="92"/>
      <c r="M59" s="94"/>
      <c r="N59" s="98">
        <f t="shared" si="1"/>
        <v>0</v>
      </c>
      <c r="O59" s="98">
        <f t="shared" si="2"/>
        <v>0</v>
      </c>
      <c r="P59" s="92"/>
      <c r="Q59" s="92"/>
      <c r="R59" s="92"/>
      <c r="S59" s="93"/>
      <c r="T59" s="92"/>
      <c r="U59" s="93"/>
      <c r="V59" s="94"/>
      <c r="W59" s="94"/>
      <c r="X59" s="94"/>
      <c r="Y59" s="95">
        <f t="shared" si="3"/>
        <v>0</v>
      </c>
    </row>
    <row r="60" spans="2:25" ht="18" customHeight="1">
      <c r="B60" s="87">
        <v>44</v>
      </c>
      <c r="C60" s="97"/>
      <c r="D60" s="92"/>
      <c r="E60" s="92"/>
      <c r="F60" s="92"/>
      <c r="G60" s="92"/>
      <c r="H60" s="274"/>
      <c r="I60" s="92"/>
      <c r="J60" s="92"/>
      <c r="K60" s="94"/>
      <c r="L60" s="92"/>
      <c r="M60" s="94"/>
      <c r="N60" s="98">
        <f t="shared" si="1"/>
        <v>0</v>
      </c>
      <c r="O60" s="98">
        <f t="shared" si="2"/>
        <v>0</v>
      </c>
      <c r="P60" s="92"/>
      <c r="Q60" s="92"/>
      <c r="R60" s="92"/>
      <c r="S60" s="93"/>
      <c r="T60" s="92"/>
      <c r="U60" s="93"/>
      <c r="V60" s="94"/>
      <c r="W60" s="94"/>
      <c r="X60" s="94"/>
      <c r="Y60" s="95">
        <f t="shared" si="3"/>
        <v>0</v>
      </c>
    </row>
    <row r="61" spans="2:25" ht="18" customHeight="1">
      <c r="B61" s="87">
        <v>45</v>
      </c>
      <c r="C61" s="97"/>
      <c r="D61" s="92"/>
      <c r="E61" s="92"/>
      <c r="F61" s="92"/>
      <c r="G61" s="92"/>
      <c r="H61" s="274"/>
      <c r="I61" s="92"/>
      <c r="J61" s="92"/>
      <c r="K61" s="94"/>
      <c r="L61" s="92"/>
      <c r="M61" s="94"/>
      <c r="N61" s="98">
        <f t="shared" si="1"/>
        <v>0</v>
      </c>
      <c r="O61" s="98">
        <f t="shared" si="2"/>
        <v>0</v>
      </c>
      <c r="P61" s="92"/>
      <c r="Q61" s="92"/>
      <c r="R61" s="92"/>
      <c r="S61" s="93"/>
      <c r="T61" s="92"/>
      <c r="U61" s="93"/>
      <c r="V61" s="94"/>
      <c r="W61" s="94"/>
      <c r="X61" s="94"/>
      <c r="Y61" s="95">
        <f t="shared" si="3"/>
        <v>0</v>
      </c>
    </row>
    <row r="62" spans="2:25" ht="18" customHeight="1">
      <c r="B62" s="87">
        <v>46</v>
      </c>
      <c r="C62" s="97"/>
      <c r="D62" s="92"/>
      <c r="E62" s="92"/>
      <c r="F62" s="92"/>
      <c r="G62" s="92"/>
      <c r="H62" s="274"/>
      <c r="I62" s="92"/>
      <c r="J62" s="92"/>
      <c r="K62" s="94"/>
      <c r="L62" s="92"/>
      <c r="M62" s="94"/>
      <c r="N62" s="98">
        <f t="shared" si="1"/>
        <v>0</v>
      </c>
      <c r="O62" s="98">
        <f t="shared" si="2"/>
        <v>0</v>
      </c>
      <c r="P62" s="92"/>
      <c r="Q62" s="92"/>
      <c r="R62" s="92"/>
      <c r="S62" s="93"/>
      <c r="T62" s="92"/>
      <c r="U62" s="93"/>
      <c r="V62" s="94"/>
      <c r="W62" s="94"/>
      <c r="X62" s="94"/>
      <c r="Y62" s="95">
        <f t="shared" si="3"/>
        <v>0</v>
      </c>
    </row>
    <row r="63" spans="2:25" ht="18" customHeight="1">
      <c r="B63" s="87">
        <v>47</v>
      </c>
      <c r="C63" s="97"/>
      <c r="D63" s="92"/>
      <c r="E63" s="92"/>
      <c r="F63" s="92"/>
      <c r="G63" s="92"/>
      <c r="H63" s="274"/>
      <c r="I63" s="92"/>
      <c r="J63" s="92"/>
      <c r="K63" s="94"/>
      <c r="L63" s="92"/>
      <c r="M63" s="94"/>
      <c r="N63" s="98">
        <f t="shared" si="1"/>
        <v>0</v>
      </c>
      <c r="O63" s="98">
        <f t="shared" si="2"/>
        <v>0</v>
      </c>
      <c r="P63" s="92"/>
      <c r="Q63" s="92"/>
      <c r="R63" s="92"/>
      <c r="S63" s="93"/>
      <c r="T63" s="92"/>
      <c r="U63" s="93"/>
      <c r="V63" s="94"/>
      <c r="W63" s="94"/>
      <c r="X63" s="94"/>
      <c r="Y63" s="95">
        <f t="shared" si="3"/>
        <v>0</v>
      </c>
    </row>
    <row r="64" spans="2:25" ht="18" customHeight="1">
      <c r="B64" s="87">
        <v>48</v>
      </c>
      <c r="C64" s="97"/>
      <c r="D64" s="92"/>
      <c r="E64" s="92"/>
      <c r="F64" s="92"/>
      <c r="G64" s="92"/>
      <c r="H64" s="274"/>
      <c r="I64" s="92"/>
      <c r="J64" s="92"/>
      <c r="K64" s="94"/>
      <c r="L64" s="92"/>
      <c r="M64" s="94"/>
      <c r="N64" s="98">
        <f t="shared" si="1"/>
        <v>0</v>
      </c>
      <c r="O64" s="98">
        <f t="shared" si="2"/>
        <v>0</v>
      </c>
      <c r="P64" s="92"/>
      <c r="Q64" s="92"/>
      <c r="R64" s="92"/>
      <c r="S64" s="93"/>
      <c r="T64" s="92"/>
      <c r="U64" s="93"/>
      <c r="V64" s="94"/>
      <c r="W64" s="94"/>
      <c r="X64" s="94"/>
      <c r="Y64" s="95">
        <f t="shared" si="3"/>
        <v>0</v>
      </c>
    </row>
    <row r="65" spans="2:25" ht="18" customHeight="1">
      <c r="B65" s="87">
        <v>49</v>
      </c>
      <c r="C65" s="97"/>
      <c r="D65" s="92"/>
      <c r="E65" s="92"/>
      <c r="F65" s="92"/>
      <c r="G65" s="92"/>
      <c r="H65" s="274"/>
      <c r="I65" s="92"/>
      <c r="J65" s="92"/>
      <c r="K65" s="94"/>
      <c r="L65" s="92"/>
      <c r="M65" s="94"/>
      <c r="N65" s="98">
        <f t="shared" si="1"/>
        <v>0</v>
      </c>
      <c r="O65" s="98">
        <f t="shared" si="2"/>
        <v>0</v>
      </c>
      <c r="P65" s="92"/>
      <c r="Q65" s="92"/>
      <c r="R65" s="92"/>
      <c r="S65" s="93"/>
      <c r="T65" s="92"/>
      <c r="U65" s="93"/>
      <c r="V65" s="94"/>
      <c r="W65" s="94"/>
      <c r="X65" s="94"/>
      <c r="Y65" s="95">
        <f t="shared" si="3"/>
        <v>0</v>
      </c>
    </row>
    <row r="66" spans="2:25" ht="18" customHeight="1">
      <c r="B66" s="87">
        <v>50</v>
      </c>
      <c r="C66" s="97"/>
      <c r="D66" s="92"/>
      <c r="E66" s="92"/>
      <c r="F66" s="92"/>
      <c r="G66" s="92"/>
      <c r="H66" s="274"/>
      <c r="I66" s="92"/>
      <c r="J66" s="92"/>
      <c r="K66" s="94"/>
      <c r="L66" s="92"/>
      <c r="M66" s="94"/>
      <c r="N66" s="98">
        <f t="shared" si="1"/>
        <v>0</v>
      </c>
      <c r="O66" s="98">
        <f t="shared" si="2"/>
        <v>0</v>
      </c>
      <c r="P66" s="92"/>
      <c r="Q66" s="92"/>
      <c r="R66" s="92"/>
      <c r="S66" s="93"/>
      <c r="T66" s="92"/>
      <c r="U66" s="93"/>
      <c r="V66" s="94"/>
      <c r="W66" s="94"/>
      <c r="X66" s="94"/>
      <c r="Y66" s="95">
        <f t="shared" si="3"/>
        <v>0</v>
      </c>
    </row>
    <row r="67" spans="2:25" ht="18" customHeight="1">
      <c r="B67" s="87">
        <v>51</v>
      </c>
      <c r="C67" s="97"/>
      <c r="D67" s="92"/>
      <c r="E67" s="92"/>
      <c r="F67" s="92"/>
      <c r="G67" s="92"/>
      <c r="H67" s="274"/>
      <c r="I67" s="92"/>
      <c r="J67" s="92"/>
      <c r="K67" s="94"/>
      <c r="L67" s="92"/>
      <c r="M67" s="94"/>
      <c r="N67" s="98">
        <f t="shared" si="1"/>
        <v>0</v>
      </c>
      <c r="O67" s="98">
        <f t="shared" si="2"/>
        <v>0</v>
      </c>
      <c r="P67" s="92"/>
      <c r="Q67" s="92"/>
      <c r="R67" s="92"/>
      <c r="S67" s="93"/>
      <c r="T67" s="92"/>
      <c r="U67" s="93"/>
      <c r="V67" s="94"/>
      <c r="W67" s="94"/>
      <c r="X67" s="94"/>
      <c r="Y67" s="95">
        <f t="shared" si="3"/>
        <v>0</v>
      </c>
    </row>
    <row r="68" spans="2:25" ht="18" customHeight="1">
      <c r="B68" s="87">
        <v>52</v>
      </c>
      <c r="C68" s="97"/>
      <c r="D68" s="92"/>
      <c r="E68" s="92"/>
      <c r="F68" s="92"/>
      <c r="G68" s="92"/>
      <c r="H68" s="274"/>
      <c r="I68" s="92"/>
      <c r="J68" s="92"/>
      <c r="K68" s="94"/>
      <c r="L68" s="92"/>
      <c r="M68" s="94"/>
      <c r="N68" s="98">
        <f t="shared" si="1"/>
        <v>0</v>
      </c>
      <c r="O68" s="98">
        <f t="shared" si="2"/>
        <v>0</v>
      </c>
      <c r="P68" s="92"/>
      <c r="Q68" s="92"/>
      <c r="R68" s="92"/>
      <c r="S68" s="93"/>
      <c r="T68" s="92"/>
      <c r="U68" s="93"/>
      <c r="V68" s="94"/>
      <c r="W68" s="94"/>
      <c r="X68" s="94"/>
      <c r="Y68" s="95">
        <f t="shared" si="3"/>
        <v>0</v>
      </c>
    </row>
    <row r="69" spans="2:25" ht="18" customHeight="1">
      <c r="B69" s="87">
        <v>53</v>
      </c>
      <c r="C69" s="97"/>
      <c r="D69" s="92"/>
      <c r="E69" s="92"/>
      <c r="F69" s="92"/>
      <c r="G69" s="92"/>
      <c r="H69" s="274"/>
      <c r="I69" s="92"/>
      <c r="J69" s="92"/>
      <c r="K69" s="94"/>
      <c r="L69" s="92"/>
      <c r="M69" s="94"/>
      <c r="N69" s="98">
        <f t="shared" si="1"/>
        <v>0</v>
      </c>
      <c r="O69" s="98">
        <f t="shared" si="2"/>
        <v>0</v>
      </c>
      <c r="P69" s="92"/>
      <c r="Q69" s="92"/>
      <c r="R69" s="92"/>
      <c r="S69" s="93"/>
      <c r="T69" s="92"/>
      <c r="U69" s="93"/>
      <c r="V69" s="94"/>
      <c r="W69" s="94"/>
      <c r="X69" s="94"/>
      <c r="Y69" s="95">
        <f t="shared" si="3"/>
        <v>0</v>
      </c>
    </row>
    <row r="70" spans="2:25" ht="18" customHeight="1">
      <c r="B70" s="87">
        <v>54</v>
      </c>
      <c r="C70" s="97"/>
      <c r="D70" s="92"/>
      <c r="E70" s="92"/>
      <c r="F70" s="92"/>
      <c r="G70" s="92"/>
      <c r="H70" s="274"/>
      <c r="I70" s="92"/>
      <c r="J70" s="92"/>
      <c r="K70" s="94"/>
      <c r="L70" s="92"/>
      <c r="M70" s="94"/>
      <c r="N70" s="98">
        <f t="shared" si="1"/>
        <v>0</v>
      </c>
      <c r="O70" s="98">
        <f t="shared" si="2"/>
        <v>0</v>
      </c>
      <c r="P70" s="92"/>
      <c r="Q70" s="92"/>
      <c r="R70" s="92"/>
      <c r="S70" s="93"/>
      <c r="T70" s="92"/>
      <c r="U70" s="93"/>
      <c r="V70" s="94"/>
      <c r="W70" s="94"/>
      <c r="X70" s="94"/>
      <c r="Y70" s="95">
        <f t="shared" si="3"/>
        <v>0</v>
      </c>
    </row>
    <row r="71" spans="2:25" ht="18" customHeight="1">
      <c r="B71" s="87">
        <v>55</v>
      </c>
      <c r="C71" s="97"/>
      <c r="D71" s="92"/>
      <c r="E71" s="92"/>
      <c r="F71" s="92"/>
      <c r="G71" s="92"/>
      <c r="H71" s="274"/>
      <c r="I71" s="92"/>
      <c r="J71" s="92"/>
      <c r="K71" s="94"/>
      <c r="L71" s="92"/>
      <c r="M71" s="94"/>
      <c r="N71" s="98">
        <f t="shared" si="1"/>
        <v>0</v>
      </c>
      <c r="O71" s="98">
        <f t="shared" si="2"/>
        <v>0</v>
      </c>
      <c r="P71" s="92"/>
      <c r="Q71" s="92"/>
      <c r="R71" s="92"/>
      <c r="S71" s="93"/>
      <c r="T71" s="92"/>
      <c r="U71" s="93"/>
      <c r="V71" s="94"/>
      <c r="W71" s="94"/>
      <c r="X71" s="94"/>
      <c r="Y71" s="95">
        <f t="shared" si="3"/>
        <v>0</v>
      </c>
    </row>
    <row r="72" spans="2:25" ht="18" customHeight="1">
      <c r="B72" s="87">
        <v>56</v>
      </c>
      <c r="C72" s="97"/>
      <c r="D72" s="92"/>
      <c r="E72" s="92"/>
      <c r="F72" s="92"/>
      <c r="G72" s="92"/>
      <c r="H72" s="274"/>
      <c r="I72" s="92"/>
      <c r="J72" s="92"/>
      <c r="K72" s="94"/>
      <c r="L72" s="92"/>
      <c r="M72" s="94"/>
      <c r="N72" s="98">
        <f t="shared" si="1"/>
        <v>0</v>
      </c>
      <c r="O72" s="98">
        <f t="shared" si="2"/>
        <v>0</v>
      </c>
      <c r="P72" s="92"/>
      <c r="Q72" s="92"/>
      <c r="R72" s="92"/>
      <c r="S72" s="93"/>
      <c r="T72" s="92"/>
      <c r="U72" s="93"/>
      <c r="V72" s="94"/>
      <c r="W72" s="94"/>
      <c r="X72" s="94"/>
      <c r="Y72" s="95">
        <f t="shared" si="3"/>
        <v>0</v>
      </c>
    </row>
    <row r="73" spans="2:25" ht="18" customHeight="1">
      <c r="B73" s="87">
        <v>57</v>
      </c>
      <c r="C73" s="97"/>
      <c r="D73" s="92"/>
      <c r="E73" s="92"/>
      <c r="F73" s="92"/>
      <c r="G73" s="92"/>
      <c r="H73" s="274"/>
      <c r="I73" s="92"/>
      <c r="J73" s="92"/>
      <c r="K73" s="94"/>
      <c r="L73" s="92"/>
      <c r="M73" s="94"/>
      <c r="N73" s="98">
        <f t="shared" si="1"/>
        <v>0</v>
      </c>
      <c r="O73" s="98">
        <f t="shared" si="2"/>
        <v>0</v>
      </c>
      <c r="P73" s="92"/>
      <c r="Q73" s="92"/>
      <c r="R73" s="92"/>
      <c r="S73" s="93"/>
      <c r="T73" s="92"/>
      <c r="U73" s="93"/>
      <c r="V73" s="94"/>
      <c r="W73" s="94"/>
      <c r="X73" s="94"/>
      <c r="Y73" s="95">
        <f t="shared" si="3"/>
        <v>0</v>
      </c>
    </row>
    <row r="74" spans="2:25" ht="18" customHeight="1">
      <c r="B74" s="87">
        <v>58</v>
      </c>
      <c r="C74" s="97"/>
      <c r="D74" s="92"/>
      <c r="E74" s="92"/>
      <c r="F74" s="92"/>
      <c r="G74" s="92"/>
      <c r="H74" s="274"/>
      <c r="I74" s="92"/>
      <c r="J74" s="92"/>
      <c r="K74" s="94"/>
      <c r="L74" s="92"/>
      <c r="M74" s="94"/>
      <c r="N74" s="98">
        <f t="shared" si="1"/>
        <v>0</v>
      </c>
      <c r="O74" s="98">
        <f t="shared" si="2"/>
        <v>0</v>
      </c>
      <c r="P74" s="92"/>
      <c r="Q74" s="92"/>
      <c r="R74" s="92"/>
      <c r="S74" s="93"/>
      <c r="T74" s="92"/>
      <c r="U74" s="93"/>
      <c r="V74" s="94"/>
      <c r="W74" s="94"/>
      <c r="X74" s="94"/>
      <c r="Y74" s="95">
        <f t="shared" si="3"/>
        <v>0</v>
      </c>
    </row>
    <row r="75" spans="2:25" ht="18" customHeight="1">
      <c r="B75" s="99">
        <v>59</v>
      </c>
      <c r="C75" s="100"/>
      <c r="D75" s="101"/>
      <c r="E75" s="101"/>
      <c r="F75" s="101"/>
      <c r="G75" s="101"/>
      <c r="H75" s="275"/>
      <c r="I75" s="101"/>
      <c r="J75" s="101"/>
      <c r="K75" s="102"/>
      <c r="L75" s="101"/>
      <c r="M75" s="102"/>
      <c r="N75" s="103">
        <f t="shared" si="1"/>
        <v>0</v>
      </c>
      <c r="O75" s="103">
        <f t="shared" si="2"/>
        <v>0</v>
      </c>
      <c r="P75" s="101"/>
      <c r="Q75" s="101"/>
      <c r="R75" s="101"/>
      <c r="S75" s="104"/>
      <c r="T75" s="101"/>
      <c r="U75" s="104"/>
      <c r="V75" s="102"/>
      <c r="W75" s="102"/>
      <c r="X75" s="102"/>
      <c r="Y75" s="105">
        <f t="shared" si="3"/>
        <v>0</v>
      </c>
    </row>
    <row r="76" spans="2:25" ht="14.25" customHeight="1">
      <c r="B76" s="256" t="s">
        <v>44</v>
      </c>
      <c r="D76" s="9"/>
      <c r="E76" s="9"/>
      <c r="F76" s="9"/>
      <c r="G76" s="9"/>
      <c r="H76" s="9"/>
    </row>
  </sheetData>
  <mergeCells count="16">
    <mergeCell ref="X1:Y1"/>
    <mergeCell ref="B4:G4"/>
    <mergeCell ref="B6:G6"/>
    <mergeCell ref="H4:K4"/>
    <mergeCell ref="H6:K6"/>
    <mergeCell ref="B15:F15"/>
    <mergeCell ref="G13:K13"/>
    <mergeCell ref="G15:Y15"/>
    <mergeCell ref="T9:Y9"/>
    <mergeCell ref="T11:Y11"/>
    <mergeCell ref="U10:X10"/>
    <mergeCell ref="L9:S9"/>
    <mergeCell ref="B13:F13"/>
    <mergeCell ref="B11:F11"/>
    <mergeCell ref="G9:K9"/>
    <mergeCell ref="G11:K11"/>
  </mergeCells>
  <conditionalFormatting sqref="H17:H75 K17:K75 M17:M75">
    <cfRule type="cellIs" dxfId="21" priority="1" operator="equal">
      <formula>1</formula>
    </cfRule>
    <cfRule type="cellIs" dxfId="20" priority="2" operator="equal">
      <formula>2</formula>
    </cfRule>
    <cfRule type="cellIs" dxfId="19" priority="3" operator="equal">
      <formula>3</formula>
    </cfRule>
    <cfRule type="cellIs" dxfId="18" priority="4" operator="equal">
      <formula>4</formula>
    </cfRule>
    <cfRule type="cellIs" dxfId="17" priority="5" operator="equal">
      <formula>5</formula>
    </cfRule>
    <cfRule type="cellIs" dxfId="16" priority="6" operator="equal">
      <formula>6</formula>
    </cfRule>
    <cfRule type="cellIs" dxfId="15" priority="7" operator="equal">
      <formula>7</formula>
    </cfRule>
    <cfRule type="cellIs" dxfId="14" priority="8" operator="equal">
      <formula>8</formula>
    </cfRule>
    <cfRule type="cellIs" dxfId="13" priority="9" operator="equal">
      <formula>9</formula>
    </cfRule>
    <cfRule type="cellIs" dxfId="12" priority="10" operator="equal">
      <formula>10</formula>
    </cfRule>
  </conditionalFormatting>
  <hyperlinks>
    <hyperlink ref="M16" location="'P-DET'!Print_Area" display="DET" xr:uid="{00000000-0004-0000-0000-000000000000}"/>
    <hyperlink ref="K16" location="'P-OCC'!A1" display="OCC" xr:uid="{00000000-0004-0000-0000-000001000000}"/>
    <hyperlink ref="V16" location="'P-SEV'!Print_Area" display="Action Result SEV" xr:uid="{00000000-0004-0000-0000-000002000000}"/>
    <hyperlink ref="W16" location="'P-OCC'!A1" display="Action Result OCC" xr:uid="{00000000-0004-0000-0000-000003000000}"/>
    <hyperlink ref="X16" location="'P-DET'!Print_Area" display="Action Result DET" xr:uid="{00000000-0004-0000-0000-000004000000}"/>
    <hyperlink ref="H16" location="'P-SEV'!A1" display="SEV" xr:uid="{00000000-0004-0000-0000-000005000000}"/>
  </hyperlinks>
  <pageMargins left="0.7" right="0.7" top="0.75" bottom="0.75" header="0.3" footer="0.3"/>
  <pageSetup scale="29" orientation="landscape" r:id="rId1"/>
  <headerFooter alignWithMargins="0">
    <oddFooter>&amp;L&amp;D  &amp;T&amp;R&amp;P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6345" r:id="rId4" name="Check Box 25">
              <controlPr defaultSize="0" autoFill="0" autoLine="0" autoPict="0">
                <anchor moveWithCells="1">
                  <from>
                    <xdr:col>3</xdr:col>
                    <xdr:colOff>1714500</xdr:colOff>
                    <xdr:row>7</xdr:row>
                    <xdr:rowOff>163286</xdr:rowOff>
                  </from>
                  <to>
                    <xdr:col>4</xdr:col>
                    <xdr:colOff>76200</xdr:colOff>
                    <xdr:row>15</xdr:row>
                    <xdr:rowOff>255814</xdr:rowOff>
                  </to>
                </anchor>
              </controlPr>
            </control>
          </mc:Choice>
        </mc:AlternateContent>
        <mc:AlternateContent xmlns:mc="http://schemas.openxmlformats.org/markup-compatibility/2006">
          <mc:Choice Requires="x14">
            <control shapeId="56346" r:id="rId5" name="Check Box 26">
              <controlPr defaultSize="0" autoFill="0" autoLine="0" autoPict="0">
                <anchor moveWithCells="1">
                  <from>
                    <xdr:col>2</xdr:col>
                    <xdr:colOff>898071</xdr:colOff>
                    <xdr:row>7</xdr:row>
                    <xdr:rowOff>125186</xdr:rowOff>
                  </from>
                  <to>
                    <xdr:col>3</xdr:col>
                    <xdr:colOff>59871</xdr:colOff>
                    <xdr:row>15</xdr:row>
                    <xdr:rowOff>293914</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dimension ref="A1:T24"/>
  <sheetViews>
    <sheetView showGridLines="0" zoomScale="80" zoomScaleNormal="80" zoomScalePageLayoutView="98" workbookViewId="0">
      <selection activeCell="A2" sqref="A2"/>
    </sheetView>
  </sheetViews>
  <sheetFormatPr defaultColWidth="12.53515625" defaultRowHeight="14.15"/>
  <cols>
    <col min="1" max="1" width="13.3828125" style="133" customWidth="1"/>
    <col min="2" max="2" width="49.69140625" style="133" customWidth="1"/>
    <col min="3" max="3" width="7.53515625" style="133" customWidth="1"/>
    <col min="4" max="4" width="5.84375" style="133" customWidth="1"/>
    <col min="5" max="5" width="6.3828125" style="133" customWidth="1"/>
    <col min="6" max="6" width="7.69140625" style="133" customWidth="1"/>
    <col min="7" max="9" width="12.53515625" style="133"/>
    <col min="10" max="10" width="40.3046875" style="133" customWidth="1"/>
    <col min="11" max="13" width="12.53515625" style="133"/>
    <col min="14" max="14" width="8.69140625" style="133" customWidth="1"/>
    <col min="15" max="15" width="12.53515625" style="133"/>
    <col min="16" max="16" width="9.15234375" style="133" customWidth="1"/>
    <col min="17" max="17" width="9.69140625" style="133" customWidth="1"/>
    <col min="18" max="18" width="8.69140625" style="133" customWidth="1"/>
    <col min="19" max="19" width="9.3828125" style="133" customWidth="1"/>
    <col min="20" max="20" width="12" style="133" customWidth="1"/>
    <col min="21" max="16384" width="12.53515625" style="133"/>
  </cols>
  <sheetData>
    <row r="1" spans="1:20" ht="25.5" customHeight="1">
      <c r="T1" s="234" t="s">
        <v>45</v>
      </c>
    </row>
    <row r="2" spans="1:20" ht="18" thickBot="1">
      <c r="A2" s="233" t="s">
        <v>310</v>
      </c>
      <c r="B2" s="233"/>
    </row>
    <row r="3" spans="1:20" ht="28.75" thickTop="1">
      <c r="A3" s="126" t="s">
        <v>311</v>
      </c>
      <c r="B3" s="126" t="s">
        <v>312</v>
      </c>
      <c r="C3" s="127" t="s">
        <v>313</v>
      </c>
      <c r="D3" s="128" t="s">
        <v>314</v>
      </c>
      <c r="E3" s="128" t="s">
        <v>315</v>
      </c>
      <c r="F3" s="129" t="s">
        <v>316</v>
      </c>
      <c r="G3" s="325" t="s">
        <v>317</v>
      </c>
      <c r="H3" s="326"/>
      <c r="I3" s="326"/>
      <c r="J3" s="327"/>
      <c r="K3" s="325" t="s">
        <v>318</v>
      </c>
      <c r="L3" s="326"/>
      <c r="M3" s="326"/>
      <c r="N3" s="328"/>
      <c r="O3" s="329" t="s">
        <v>319</v>
      </c>
      <c r="P3" s="328"/>
      <c r="Q3" s="130" t="s">
        <v>320</v>
      </c>
      <c r="R3" s="130" t="s">
        <v>321</v>
      </c>
      <c r="S3" s="131" t="s">
        <v>322</v>
      </c>
      <c r="T3" s="132" t="s">
        <v>323</v>
      </c>
    </row>
    <row r="4" spans="1:20" ht="56.6">
      <c r="A4" s="134">
        <v>1</v>
      </c>
      <c r="B4" s="135" t="s">
        <v>324</v>
      </c>
      <c r="C4" s="136"/>
      <c r="D4" s="137"/>
      <c r="E4" s="138"/>
      <c r="F4" s="139"/>
      <c r="G4" s="330"/>
      <c r="H4" s="331"/>
      <c r="I4" s="331"/>
      <c r="J4" s="332"/>
      <c r="K4" s="320"/>
      <c r="L4" s="321"/>
      <c r="M4" s="321"/>
      <c r="N4" s="322"/>
      <c r="O4" s="333"/>
      <c r="P4" s="334"/>
      <c r="Q4" s="140"/>
      <c r="R4" s="140"/>
      <c r="S4" s="141"/>
      <c r="T4" s="142"/>
    </row>
    <row r="5" spans="1:20" ht="28.3">
      <c r="A5" s="143">
        <v>2</v>
      </c>
      <c r="B5" s="135" t="s">
        <v>325</v>
      </c>
      <c r="C5" s="136"/>
      <c r="D5" s="144"/>
      <c r="E5" s="144"/>
      <c r="F5" s="139"/>
      <c r="G5" s="317"/>
      <c r="H5" s="318"/>
      <c r="I5" s="318"/>
      <c r="J5" s="319"/>
      <c r="K5" s="320"/>
      <c r="L5" s="321"/>
      <c r="M5" s="321"/>
      <c r="N5" s="322"/>
      <c r="O5" s="333"/>
      <c r="P5" s="334"/>
      <c r="Q5" s="140"/>
      <c r="R5" s="140"/>
      <c r="S5" s="141"/>
      <c r="T5" s="142"/>
    </row>
    <row r="6" spans="1:20" ht="40.950000000000003" customHeight="1">
      <c r="A6" s="145">
        <v>3</v>
      </c>
      <c r="B6" s="146" t="s">
        <v>326</v>
      </c>
      <c r="C6" s="147"/>
      <c r="D6" s="144"/>
      <c r="E6" s="144"/>
      <c r="F6" s="139"/>
      <c r="G6" s="335"/>
      <c r="H6" s="336"/>
      <c r="I6" s="336"/>
      <c r="J6" s="337"/>
      <c r="K6" s="320"/>
      <c r="L6" s="321"/>
      <c r="M6" s="321"/>
      <c r="N6" s="322"/>
      <c r="O6" s="148"/>
      <c r="P6" s="149"/>
      <c r="Q6" s="140"/>
      <c r="R6" s="140"/>
      <c r="S6" s="141"/>
      <c r="T6" s="142"/>
    </row>
    <row r="7" spans="1:20" ht="27.65" customHeight="1">
      <c r="A7" s="145">
        <v>4</v>
      </c>
      <c r="B7" s="146" t="s">
        <v>327</v>
      </c>
      <c r="C7" s="147"/>
      <c r="D7" s="144"/>
      <c r="E7" s="144"/>
      <c r="F7" s="139"/>
      <c r="G7" s="317"/>
      <c r="H7" s="318"/>
      <c r="I7" s="318"/>
      <c r="J7" s="319"/>
      <c r="K7" s="320"/>
      <c r="L7" s="321"/>
      <c r="M7" s="321"/>
      <c r="N7" s="322"/>
      <c r="O7" s="323"/>
      <c r="P7" s="324"/>
      <c r="Q7" s="150"/>
      <c r="R7" s="150"/>
      <c r="S7" s="151"/>
      <c r="T7" s="152"/>
    </row>
    <row r="8" spans="1:20" ht="28.3">
      <c r="A8" s="145">
        <v>5</v>
      </c>
      <c r="B8" s="146" t="s">
        <v>328</v>
      </c>
      <c r="C8" s="147"/>
      <c r="D8" s="144"/>
      <c r="E8" s="144"/>
      <c r="F8" s="139"/>
      <c r="G8" s="317"/>
      <c r="H8" s="331"/>
      <c r="I8" s="331"/>
      <c r="J8" s="332"/>
      <c r="K8" s="320"/>
      <c r="L8" s="321"/>
      <c r="M8" s="321"/>
      <c r="N8" s="322"/>
      <c r="O8" s="333"/>
      <c r="P8" s="334"/>
      <c r="Q8" s="140"/>
      <c r="R8" s="140"/>
      <c r="S8" s="141"/>
      <c r="T8" s="142"/>
    </row>
    <row r="9" spans="1:20" ht="41.5" customHeight="1">
      <c r="A9" s="145">
        <v>6</v>
      </c>
      <c r="B9" s="135" t="s">
        <v>329</v>
      </c>
      <c r="C9" s="136"/>
      <c r="D9" s="144"/>
      <c r="E9" s="144"/>
      <c r="F9" s="139"/>
      <c r="G9" s="317"/>
      <c r="H9" s="318"/>
      <c r="I9" s="318"/>
      <c r="J9" s="319"/>
      <c r="K9" s="320"/>
      <c r="L9" s="321"/>
      <c r="M9" s="321"/>
      <c r="N9" s="322"/>
      <c r="O9" s="333"/>
      <c r="P9" s="334"/>
      <c r="Q9" s="140"/>
      <c r="R9" s="140"/>
      <c r="S9" s="141"/>
      <c r="T9" s="142"/>
    </row>
    <row r="10" spans="1:20" ht="44.25" customHeight="1">
      <c r="A10" s="145">
        <v>7</v>
      </c>
      <c r="B10" s="135" t="s">
        <v>330</v>
      </c>
      <c r="C10" s="136"/>
      <c r="D10" s="144"/>
      <c r="E10" s="144"/>
      <c r="F10" s="139"/>
      <c r="G10" s="317"/>
      <c r="H10" s="331"/>
      <c r="I10" s="331"/>
      <c r="J10" s="332"/>
      <c r="K10" s="320"/>
      <c r="L10" s="321"/>
      <c r="M10" s="321"/>
      <c r="N10" s="322"/>
      <c r="O10" s="333"/>
      <c r="P10" s="334"/>
      <c r="Q10" s="140"/>
      <c r="R10" s="140"/>
      <c r="S10" s="141"/>
      <c r="T10" s="142"/>
    </row>
    <row r="11" spans="1:20" ht="28.3">
      <c r="A11" s="145">
        <v>8</v>
      </c>
      <c r="B11" s="135" t="s">
        <v>331</v>
      </c>
      <c r="C11" s="136"/>
      <c r="D11" s="137"/>
      <c r="E11" s="137"/>
      <c r="F11" s="139"/>
      <c r="G11" s="338"/>
      <c r="H11" s="339"/>
      <c r="I11" s="339"/>
      <c r="J11" s="340"/>
      <c r="K11" s="320"/>
      <c r="L11" s="321"/>
      <c r="M11" s="321"/>
      <c r="N11" s="322"/>
      <c r="O11" s="333"/>
      <c r="P11" s="334"/>
      <c r="Q11" s="140"/>
      <c r="R11" s="140"/>
      <c r="S11" s="141"/>
      <c r="T11" s="142"/>
    </row>
    <row r="12" spans="1:20" ht="69.650000000000006" customHeight="1">
      <c r="A12" s="145">
        <v>9</v>
      </c>
      <c r="B12" s="135" t="s">
        <v>332</v>
      </c>
      <c r="C12" s="136"/>
      <c r="D12" s="137"/>
      <c r="E12" s="137"/>
      <c r="F12" s="139"/>
      <c r="G12" s="338"/>
      <c r="H12" s="339"/>
      <c r="I12" s="339"/>
      <c r="J12" s="340"/>
      <c r="K12" s="320"/>
      <c r="L12" s="321"/>
      <c r="M12" s="321"/>
      <c r="N12" s="322"/>
      <c r="O12" s="333"/>
      <c r="P12" s="334"/>
      <c r="Q12" s="140"/>
      <c r="R12" s="140"/>
      <c r="S12" s="153"/>
      <c r="T12" s="154"/>
    </row>
    <row r="13" spans="1:20" ht="42.65" customHeight="1">
      <c r="A13" s="145">
        <v>10</v>
      </c>
      <c r="B13" s="135" t="s">
        <v>333</v>
      </c>
      <c r="C13" s="136"/>
      <c r="D13" s="137"/>
      <c r="E13" s="137"/>
      <c r="F13" s="139"/>
      <c r="G13" s="341"/>
      <c r="H13" s="342"/>
      <c r="I13" s="342"/>
      <c r="J13" s="343"/>
      <c r="K13" s="320"/>
      <c r="L13" s="321"/>
      <c r="M13" s="321"/>
      <c r="N13" s="322"/>
      <c r="O13" s="333"/>
      <c r="P13" s="334"/>
      <c r="Q13" s="140"/>
      <c r="R13" s="140"/>
      <c r="S13" s="153"/>
      <c r="T13" s="154"/>
    </row>
    <row r="14" spans="1:20" ht="70.2" customHeight="1">
      <c r="A14" s="145">
        <v>11</v>
      </c>
      <c r="B14" s="135" t="s">
        <v>334</v>
      </c>
      <c r="C14" s="136"/>
      <c r="D14" s="137"/>
      <c r="E14" s="137"/>
      <c r="F14" s="139"/>
      <c r="G14" s="341"/>
      <c r="H14" s="342"/>
      <c r="I14" s="342"/>
      <c r="J14" s="343"/>
      <c r="K14" s="320"/>
      <c r="L14" s="321"/>
      <c r="M14" s="321"/>
      <c r="N14" s="322"/>
      <c r="O14" s="333"/>
      <c r="P14" s="334"/>
      <c r="Q14" s="140"/>
      <c r="R14" s="140"/>
      <c r="S14" s="153"/>
      <c r="T14" s="154"/>
    </row>
    <row r="15" spans="1:20" ht="40.200000000000003" customHeight="1">
      <c r="A15" s="145">
        <v>12</v>
      </c>
      <c r="B15" s="135" t="s">
        <v>335</v>
      </c>
      <c r="C15" s="136"/>
      <c r="D15" s="137"/>
      <c r="E15" s="137"/>
      <c r="F15" s="139"/>
      <c r="G15" s="341"/>
      <c r="H15" s="342"/>
      <c r="I15" s="342"/>
      <c r="J15" s="343"/>
      <c r="K15" s="320"/>
      <c r="L15" s="321"/>
      <c r="M15" s="321"/>
      <c r="N15" s="322"/>
      <c r="O15" s="333"/>
      <c r="P15" s="334"/>
      <c r="Q15" s="140"/>
      <c r="R15" s="140"/>
      <c r="S15" s="153"/>
      <c r="T15" s="154"/>
    </row>
    <row r="16" spans="1:20" ht="27.65" customHeight="1">
      <c r="A16" s="145">
        <v>13</v>
      </c>
      <c r="B16" s="135" t="s">
        <v>336</v>
      </c>
      <c r="C16" s="136"/>
      <c r="D16" s="137"/>
      <c r="E16" s="137"/>
      <c r="F16" s="139"/>
      <c r="G16" s="341"/>
      <c r="H16" s="342"/>
      <c r="I16" s="342"/>
      <c r="J16" s="343"/>
      <c r="K16" s="320"/>
      <c r="L16" s="321"/>
      <c r="M16" s="321"/>
      <c r="N16" s="322"/>
      <c r="O16" s="333"/>
      <c r="P16" s="334"/>
      <c r="Q16" s="140"/>
      <c r="R16" s="140"/>
      <c r="S16" s="153"/>
      <c r="T16" s="154"/>
    </row>
    <row r="17" spans="1:20" ht="28.95" customHeight="1" thickBot="1">
      <c r="A17" s="145">
        <v>14</v>
      </c>
      <c r="B17" s="155" t="s">
        <v>337</v>
      </c>
      <c r="C17" s="156"/>
      <c r="D17" s="157"/>
      <c r="E17" s="157"/>
      <c r="F17" s="158"/>
      <c r="G17" s="344"/>
      <c r="H17" s="345"/>
      <c r="I17" s="345"/>
      <c r="J17" s="346"/>
      <c r="K17" s="347"/>
      <c r="L17" s="348"/>
      <c r="M17" s="348"/>
      <c r="N17" s="349"/>
      <c r="O17" s="350"/>
      <c r="P17" s="351"/>
      <c r="Q17" s="159"/>
      <c r="R17" s="159"/>
      <c r="S17" s="160"/>
      <c r="T17" s="161"/>
    </row>
    <row r="18" spans="1:20" ht="25.3" thickTop="1" thickBot="1">
      <c r="A18" s="162" t="s">
        <v>338</v>
      </c>
      <c r="C18" s="163">
        <v>0.25</v>
      </c>
      <c r="F18" s="164" t="str">
        <f>IF(AND(ISBLANK(VALUE(C28))=FALSE,VALUE(C28)&gt;VALUE(C27)),"R",IF(COUNTIF(F4:F17,"=R")&gt;0,"R",IF(COUNTIF(F4:F17,"=A")&gt;0,"A",IF(COUNTIF(F4:F17,"=G")&gt;0,"G","N/A"))))</f>
        <v>N/A</v>
      </c>
      <c r="G18" s="352" t="s">
        <v>339</v>
      </c>
      <c r="H18" s="353"/>
      <c r="I18" s="353"/>
      <c r="J18" s="354"/>
      <c r="Q18" s="165"/>
      <c r="R18" s="166"/>
      <c r="S18" s="166"/>
      <c r="T18" s="166"/>
    </row>
    <row r="19" spans="1:20" ht="12.65" customHeight="1" thickTop="1" thickBot="1">
      <c r="A19" s="167" t="s">
        <v>340</v>
      </c>
      <c r="B19" s="168"/>
      <c r="C19" s="169">
        <v>0.5</v>
      </c>
      <c r="D19" s="170"/>
      <c r="E19" s="170"/>
      <c r="F19" s="170"/>
      <c r="G19" s="170"/>
      <c r="H19" s="170"/>
      <c r="I19" s="170"/>
      <c r="P19" s="133" t="s">
        <v>341</v>
      </c>
      <c r="Q19" s="171"/>
      <c r="R19" s="172"/>
      <c r="S19" s="172"/>
      <c r="T19" s="172"/>
    </row>
    <row r="20" spans="1:20" ht="41.5" customHeight="1" thickBot="1">
      <c r="A20" s="173" t="s">
        <v>342</v>
      </c>
      <c r="B20" s="174" t="s">
        <v>343</v>
      </c>
      <c r="C20" s="175">
        <v>0.75</v>
      </c>
      <c r="D20" s="176"/>
      <c r="F20" s="177" t="s">
        <v>344</v>
      </c>
      <c r="G20" s="355" t="s">
        <v>345</v>
      </c>
      <c r="H20" s="356"/>
      <c r="I20" s="356"/>
      <c r="J20" s="356"/>
      <c r="P20" s="133" t="s">
        <v>346</v>
      </c>
      <c r="Q20" s="171"/>
      <c r="R20" s="178"/>
      <c r="S20" s="178"/>
      <c r="T20" s="178"/>
    </row>
    <row r="21" spans="1:20" ht="29.5" customHeight="1" thickBot="1">
      <c r="A21" s="179"/>
      <c r="C21" s="175">
        <v>1</v>
      </c>
      <c r="D21" s="180"/>
      <c r="F21" s="181" t="s">
        <v>347</v>
      </c>
      <c r="G21" s="355" t="s">
        <v>348</v>
      </c>
      <c r="H21" s="356"/>
      <c r="I21" s="356"/>
      <c r="J21" s="356"/>
      <c r="P21" s="133" t="s">
        <v>349</v>
      </c>
      <c r="Q21" s="171"/>
      <c r="R21" s="178"/>
      <c r="S21" s="178"/>
      <c r="T21" s="178"/>
    </row>
    <row r="22" spans="1:20" ht="27.65" customHeight="1" thickBot="1">
      <c r="A22" s="182"/>
      <c r="C22" s="183"/>
      <c r="D22" s="180"/>
      <c r="F22" s="184" t="s">
        <v>350</v>
      </c>
      <c r="G22" s="355" t="s">
        <v>351</v>
      </c>
      <c r="H22" s="356"/>
      <c r="I22" s="356"/>
      <c r="J22" s="356"/>
      <c r="P22" s="133" t="s">
        <v>352</v>
      </c>
      <c r="R22" s="178"/>
      <c r="S22" s="178"/>
      <c r="T22" s="178"/>
    </row>
    <row r="23" spans="1:20">
      <c r="C23" s="185"/>
      <c r="D23" s="186"/>
      <c r="P23" s="187"/>
      <c r="Q23" s="187"/>
      <c r="R23" s="187"/>
      <c r="S23" s="187"/>
      <c r="T23" s="188"/>
    </row>
    <row r="24" spans="1:20">
      <c r="A24" s="257" t="s">
        <v>44</v>
      </c>
      <c r="C24" s="185"/>
    </row>
  </sheetData>
  <mergeCells count="48">
    <mergeCell ref="G18:J18"/>
    <mergeCell ref="G20:J20"/>
    <mergeCell ref="G21:J21"/>
    <mergeCell ref="G22:J22"/>
    <mergeCell ref="G16:J16"/>
    <mergeCell ref="K16:N16"/>
    <mergeCell ref="O16:P16"/>
    <mergeCell ref="G17:J17"/>
    <mergeCell ref="K17:N17"/>
    <mergeCell ref="O17:P17"/>
    <mergeCell ref="G14:J14"/>
    <mergeCell ref="K14:N14"/>
    <mergeCell ref="O14:P14"/>
    <mergeCell ref="G15:J15"/>
    <mergeCell ref="K15:N15"/>
    <mergeCell ref="O15:P15"/>
    <mergeCell ref="G12:J12"/>
    <mergeCell ref="K12:N12"/>
    <mergeCell ref="O12:P12"/>
    <mergeCell ref="G13:J13"/>
    <mergeCell ref="K13:N13"/>
    <mergeCell ref="O13:P13"/>
    <mergeCell ref="G10:J10"/>
    <mergeCell ref="K10:N10"/>
    <mergeCell ref="O10:P10"/>
    <mergeCell ref="G11:J11"/>
    <mergeCell ref="K11:N11"/>
    <mergeCell ref="O11:P11"/>
    <mergeCell ref="G8:J8"/>
    <mergeCell ref="K8:N8"/>
    <mergeCell ref="O8:P8"/>
    <mergeCell ref="G9:J9"/>
    <mergeCell ref="K9:N9"/>
    <mergeCell ref="O9:P9"/>
    <mergeCell ref="G7:J7"/>
    <mergeCell ref="K7:N7"/>
    <mergeCell ref="O7:P7"/>
    <mergeCell ref="G3:J3"/>
    <mergeCell ref="K3:N3"/>
    <mergeCell ref="O3:P3"/>
    <mergeCell ref="G4:J4"/>
    <mergeCell ref="K4:N4"/>
    <mergeCell ref="O4:P4"/>
    <mergeCell ref="G5:J5"/>
    <mergeCell ref="K5:N5"/>
    <mergeCell ref="O5:P5"/>
    <mergeCell ref="G6:J6"/>
    <mergeCell ref="K6:N6"/>
  </mergeCells>
  <conditionalFormatting sqref="F4:F18">
    <cfRule type="cellIs" dxfId="11" priority="10" operator="equal">
      <formula>"G"</formula>
    </cfRule>
    <cfRule type="cellIs" dxfId="10" priority="11" operator="equal">
      <formula>"A"</formula>
    </cfRule>
    <cfRule type="cellIs" dxfId="9" priority="12" operator="equal">
      <formula>"R"</formula>
    </cfRule>
  </conditionalFormatting>
  <conditionalFormatting sqref="F18">
    <cfRule type="cellIs" dxfId="8" priority="9" operator="equal">
      <formula>"N/A"</formula>
    </cfRule>
  </conditionalFormatting>
  <conditionalFormatting sqref="K4:T17">
    <cfRule type="expression" dxfId="7" priority="7">
      <formula>OR($F4="A",$F4="R")</formula>
    </cfRule>
    <cfRule type="expression" dxfId="6" priority="8">
      <formula>OR($F4="G",$F4="",)</formula>
    </cfRule>
  </conditionalFormatting>
  <conditionalFormatting sqref="F18">
    <cfRule type="cellIs" dxfId="5" priority="6" operator="equal">
      <formula>"N/A"</formula>
    </cfRule>
  </conditionalFormatting>
  <conditionalFormatting sqref="P6 Q4:T17 K4:K17 O4:O17 L5:N17">
    <cfRule type="expression" dxfId="4" priority="4">
      <formula>OR($F4="Y",$F4="R")</formula>
    </cfRule>
    <cfRule type="expression" dxfId="3" priority="5">
      <formula>OR($F4="G",$F4="",)</formula>
    </cfRule>
  </conditionalFormatting>
  <conditionalFormatting sqref="F4:F18">
    <cfRule type="cellIs" dxfId="2" priority="1" operator="equal">
      <formula>"G"</formula>
    </cfRule>
    <cfRule type="cellIs" dxfId="1" priority="2" operator="equal">
      <formula>"Y"</formula>
    </cfRule>
    <cfRule type="cellIs" dxfId="0" priority="3" operator="equal">
      <formula>"R"</formula>
    </cfRule>
  </conditionalFormatting>
  <dataValidations count="7">
    <dataValidation type="list" allowBlank="1" showInputMessage="1" showErrorMessage="1" sqref="C4:C17" xr:uid="{00000000-0002-0000-0900-000000000000}">
      <formula1>$A$18:$A$19</formula1>
    </dataValidation>
    <dataValidation type="list" allowBlank="1" showInputMessage="1" showErrorMessage="1" sqref="F4:F17" xr:uid="{00000000-0002-0000-0900-000001000000}">
      <formula1>$F$20:F$22</formula1>
    </dataValidation>
    <dataValidation type="list" allowBlank="1" showInputMessage="1" showErrorMessage="1" sqref="D4:E17" xr:uid="{00000000-0002-0000-0900-000002000000}">
      <formula1>$A$18</formula1>
    </dataValidation>
    <dataValidation type="date" allowBlank="1" showInputMessage="1" showErrorMessage="1" errorTitle="Error" error="You must enter a date is this cell." sqref="T4:T17 Q4:R17" xr:uid="{00000000-0002-0000-0900-000003000000}">
      <formula1>1</formula1>
      <formula2>2958465</formula2>
    </dataValidation>
    <dataValidation type="list" allowBlank="1" showInputMessage="1" showErrorMessage="1" promptTitle="Input Status (%)" sqref="S5:S17" xr:uid="{00000000-0002-0000-0900-000004000000}">
      <formula1>$A$19:$A$22</formula1>
    </dataValidation>
    <dataValidation type="list" allowBlank="1" showInputMessage="1" showErrorMessage="1" promptTitle="Input Status (%)" sqref="S4" xr:uid="{00000000-0002-0000-0900-000005000000}">
      <formula1>$C$18:$C$21</formula1>
    </dataValidation>
    <dataValidation type="list" allowBlank="1" showInputMessage="1" showErrorMessage="1" sqref="P23" xr:uid="{00000000-0002-0000-0900-000006000000}">
      <formula1>#REF!</formula1>
    </dataValidation>
  </dataValidations>
  <pageMargins left="0.7" right="0.7" top="0.75" bottom="0.5" header="0.3" footer="0.3"/>
  <pageSetup scale="70" orientation="landscape" r:id="rId1"/>
  <headerFooter>
    <oddHeader>&amp;L&amp;"Arial,Bold"&amp;20 3.04 Process Failure Mode and Effects Analysis (PFMEA)&amp;R7.2.6 APQP Phase 3 Checklist Rev 1 May 2017
www.iaqg.org/scmh Section 7.2</oddHeader>
    <evenHeader>&amp;L&amp;"Arial,Bold"&amp;20 3.04 Process Failure Mode and Effects Analysis (PFMEA)</evenHeader>
    <firstHeader>&amp;L&amp;"Arial,Bold"&amp;20 3.04 Process Failure Mode and Effects Analysis (PFMEA)</firstHeader>
  </headerFooter>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99CCFF"/>
  </sheetPr>
  <dimension ref="A1:D36"/>
  <sheetViews>
    <sheetView showGridLines="0" zoomScaleNormal="100" zoomScaleSheetLayoutView="130" workbookViewId="0"/>
  </sheetViews>
  <sheetFormatPr defaultRowHeight="12.45"/>
  <cols>
    <col min="1" max="4" width="22.15234375" customWidth="1"/>
  </cols>
  <sheetData>
    <row r="1" spans="1:4" ht="31.5" customHeight="1">
      <c r="A1" s="210"/>
      <c r="B1" s="211"/>
      <c r="C1" s="212"/>
      <c r="D1" s="234" t="s">
        <v>45</v>
      </c>
    </row>
    <row r="2" spans="1:4" ht="20.149999999999999">
      <c r="A2" s="287" t="s">
        <v>46</v>
      </c>
      <c r="B2" s="288"/>
      <c r="C2" s="288"/>
      <c r="D2" s="289"/>
    </row>
    <row r="3" spans="1:4">
      <c r="A3" s="213" t="s">
        <v>47</v>
      </c>
      <c r="B3" s="213" t="s">
        <v>48</v>
      </c>
      <c r="C3" s="213" t="s">
        <v>49</v>
      </c>
      <c r="D3" s="213" t="s">
        <v>50</v>
      </c>
    </row>
    <row r="4" spans="1:4">
      <c r="A4" s="214"/>
      <c r="B4" s="215"/>
      <c r="C4" s="216"/>
      <c r="D4" s="216"/>
    </row>
    <row r="5" spans="1:4">
      <c r="A5" s="217"/>
      <c r="B5" s="218"/>
      <c r="C5" s="219"/>
      <c r="D5" s="219"/>
    </row>
    <row r="6" spans="1:4">
      <c r="A6" s="217"/>
      <c r="B6" s="218"/>
      <c r="C6" s="219"/>
      <c r="D6" s="219"/>
    </row>
    <row r="7" spans="1:4">
      <c r="A7" s="217"/>
      <c r="B7" s="220"/>
      <c r="C7" s="219"/>
      <c r="D7" s="219"/>
    </row>
    <row r="8" spans="1:4">
      <c r="A8" s="217"/>
      <c r="B8" s="220"/>
      <c r="C8" s="219"/>
      <c r="D8" s="219"/>
    </row>
    <row r="9" spans="1:4">
      <c r="A9" s="217"/>
      <c r="B9" s="220"/>
      <c r="C9" s="219"/>
      <c r="D9" s="219"/>
    </row>
    <row r="10" spans="1:4">
      <c r="A10" s="217"/>
      <c r="B10" s="220"/>
      <c r="C10" s="219"/>
      <c r="D10" s="219"/>
    </row>
    <row r="11" spans="1:4">
      <c r="A11" s="217"/>
      <c r="B11" s="218"/>
      <c r="C11" s="219"/>
      <c r="D11" s="219"/>
    </row>
    <row r="12" spans="1:4">
      <c r="A12" s="217"/>
      <c r="B12" s="218"/>
      <c r="C12" s="219"/>
      <c r="D12" s="219"/>
    </row>
    <row r="13" spans="1:4">
      <c r="A13" s="217"/>
      <c r="B13" s="218"/>
      <c r="C13" s="219"/>
      <c r="D13" s="219"/>
    </row>
    <row r="14" spans="1:4">
      <c r="A14" s="217"/>
      <c r="B14" s="218"/>
      <c r="C14" s="219"/>
      <c r="D14" s="219"/>
    </row>
    <row r="15" spans="1:4">
      <c r="A15" s="217"/>
      <c r="B15" s="218"/>
      <c r="C15" s="219"/>
      <c r="D15" s="219"/>
    </row>
    <row r="16" spans="1:4">
      <c r="A16" s="217"/>
      <c r="B16" s="218"/>
      <c r="C16" s="219"/>
      <c r="D16" s="219"/>
    </row>
    <row r="17" spans="1:4">
      <c r="A17" s="217"/>
      <c r="B17" s="218"/>
      <c r="C17" s="219"/>
      <c r="D17" s="219"/>
    </row>
    <row r="18" spans="1:4">
      <c r="A18" s="217"/>
      <c r="B18" s="218"/>
      <c r="C18" s="219"/>
      <c r="D18" s="219"/>
    </row>
    <row r="19" spans="1:4">
      <c r="A19" s="217"/>
      <c r="B19" s="218"/>
      <c r="C19" s="219"/>
      <c r="D19" s="219"/>
    </row>
    <row r="20" spans="1:4">
      <c r="A20" s="217"/>
      <c r="B20" s="218"/>
      <c r="C20" s="219"/>
      <c r="D20" s="219"/>
    </row>
    <row r="21" spans="1:4">
      <c r="A21" s="217"/>
      <c r="B21" s="218"/>
      <c r="C21" s="219"/>
      <c r="D21" s="219"/>
    </row>
    <row r="22" spans="1:4">
      <c r="A22" s="217"/>
      <c r="B22" s="218"/>
      <c r="C22" s="219"/>
      <c r="D22" s="219"/>
    </row>
    <row r="23" spans="1:4">
      <c r="A23" s="217"/>
      <c r="B23" s="218"/>
      <c r="C23" s="219"/>
      <c r="D23" s="219"/>
    </row>
    <row r="24" spans="1:4">
      <c r="A24" s="217"/>
      <c r="B24" s="218"/>
      <c r="C24" s="219"/>
      <c r="D24" s="219"/>
    </row>
    <row r="25" spans="1:4">
      <c r="A25" s="217"/>
      <c r="B25" s="218"/>
      <c r="C25" s="219"/>
      <c r="D25" s="219"/>
    </row>
    <row r="26" spans="1:4">
      <c r="A26" s="217"/>
      <c r="B26" s="218"/>
      <c r="C26" s="219"/>
      <c r="D26" s="219"/>
    </row>
    <row r="27" spans="1:4">
      <c r="A27" s="217"/>
      <c r="B27" s="218"/>
      <c r="C27" s="219"/>
      <c r="D27" s="219"/>
    </row>
    <row r="28" spans="1:4">
      <c r="A28" s="217"/>
      <c r="B28" s="218"/>
      <c r="C28" s="219"/>
      <c r="D28" s="219"/>
    </row>
    <row r="29" spans="1:4">
      <c r="A29" s="217"/>
      <c r="B29" s="218"/>
      <c r="C29" s="219"/>
      <c r="D29" s="219"/>
    </row>
    <row r="30" spans="1:4">
      <c r="A30" s="217"/>
      <c r="B30" s="218"/>
      <c r="C30" s="219"/>
      <c r="D30" s="219"/>
    </row>
    <row r="31" spans="1:4">
      <c r="A31" s="217"/>
      <c r="B31" s="218"/>
      <c r="C31" s="219"/>
      <c r="D31" s="219"/>
    </row>
    <row r="32" spans="1:4">
      <c r="A32" s="217"/>
      <c r="B32" s="218"/>
      <c r="C32" s="219"/>
      <c r="D32" s="219"/>
    </row>
    <row r="33" spans="1:4">
      <c r="A33" s="217"/>
      <c r="B33" s="218"/>
      <c r="C33" s="219"/>
      <c r="D33" s="219"/>
    </row>
    <row r="34" spans="1:4">
      <c r="A34" s="217"/>
      <c r="B34" s="218"/>
      <c r="C34" s="219"/>
      <c r="D34" s="219"/>
    </row>
    <row r="35" spans="1:4" ht="12.9" thickBot="1">
      <c r="A35" s="221"/>
      <c r="B35" s="222"/>
      <c r="C35" s="223"/>
      <c r="D35" s="223"/>
    </row>
    <row r="36" spans="1:4" ht="12.9">
      <c r="A36" s="257" t="s">
        <v>44</v>
      </c>
    </row>
  </sheetData>
  <mergeCells count="1">
    <mergeCell ref="A2:D2"/>
  </mergeCells>
  <pageMargins left="0.7" right="0.7" top="0.75" bottom="0.75" header="0.3" footer="0.3"/>
  <pageSetup orientation="portrait" r:id="rId1"/>
  <headerFooter>
    <oddHeader xml:space="preserve">&amp;RTemplate Issue date: 2019NOV30
</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99CCFF"/>
  </sheetPr>
  <dimension ref="B1:H15"/>
  <sheetViews>
    <sheetView showGridLines="0" topLeftCell="A2" zoomScaleNormal="100" workbookViewId="0">
      <selection activeCell="C6" sqref="C6"/>
    </sheetView>
  </sheetViews>
  <sheetFormatPr defaultColWidth="8.84375" defaultRowHeight="14.6"/>
  <cols>
    <col min="1" max="1" width="3.3828125" style="38" customWidth="1"/>
    <col min="2" max="2" width="15" style="38" customWidth="1"/>
    <col min="3" max="3" width="43.15234375" style="38" customWidth="1"/>
    <col min="4" max="4" width="11.69140625" style="38" customWidth="1"/>
    <col min="5" max="5" width="15" style="38" customWidth="1"/>
    <col min="6" max="6" width="50.84375" style="38" customWidth="1"/>
    <col min="7" max="7" width="27" style="38" customWidth="1"/>
    <col min="8" max="8" width="4.15234375" style="38" customWidth="1"/>
    <col min="9" max="16384" width="8.84375" style="38"/>
  </cols>
  <sheetData>
    <row r="1" spans="2:8" ht="28.5" customHeight="1" thickBot="1">
      <c r="G1" s="236"/>
      <c r="H1" s="237" t="s">
        <v>51</v>
      </c>
    </row>
    <row r="2" spans="2:8" ht="45.75" customHeight="1" thickBot="1">
      <c r="B2" s="291" t="s">
        <v>52</v>
      </c>
      <c r="C2" s="292"/>
      <c r="D2" s="292"/>
      <c r="E2" s="292"/>
      <c r="F2" s="292"/>
      <c r="G2" s="293"/>
    </row>
    <row r="3" spans="2:8" ht="15" thickBot="1">
      <c r="B3" s="66" t="s">
        <v>53</v>
      </c>
      <c r="C3" s="290" t="s">
        <v>54</v>
      </c>
      <c r="D3" s="290"/>
      <c r="E3" s="290"/>
      <c r="F3" s="290"/>
      <c r="G3" s="294" t="s">
        <v>55</v>
      </c>
    </row>
    <row r="4" spans="2:8" ht="29.6" thickBot="1">
      <c r="B4" s="67" t="s">
        <v>56</v>
      </c>
      <c r="C4" s="67" t="s">
        <v>57</v>
      </c>
      <c r="D4" s="67" t="s">
        <v>58</v>
      </c>
      <c r="E4" s="67" t="s">
        <v>59</v>
      </c>
      <c r="F4" s="67" t="s">
        <v>60</v>
      </c>
      <c r="G4" s="294"/>
    </row>
    <row r="5" spans="2:8" ht="26.15" thickBot="1">
      <c r="B5" s="295" t="s">
        <v>61</v>
      </c>
      <c r="C5" s="65" t="s">
        <v>62</v>
      </c>
      <c r="D5" s="262">
        <v>10</v>
      </c>
      <c r="E5" s="295" t="s">
        <v>61</v>
      </c>
      <c r="F5" s="65" t="s">
        <v>63</v>
      </c>
      <c r="G5" s="64"/>
    </row>
    <row r="6" spans="2:8" ht="25.75">
      <c r="B6" s="295"/>
      <c r="C6" s="65" t="s">
        <v>64</v>
      </c>
      <c r="D6" s="263">
        <v>9</v>
      </c>
      <c r="E6" s="295"/>
      <c r="F6" s="65" t="s">
        <v>65</v>
      </c>
      <c r="G6" s="64"/>
    </row>
    <row r="7" spans="2:8" ht="57.65" customHeight="1" thickBot="1">
      <c r="B7" s="295" t="s">
        <v>66</v>
      </c>
      <c r="C7" s="65" t="s">
        <v>67</v>
      </c>
      <c r="D7" s="264">
        <v>8</v>
      </c>
      <c r="E7" s="65" t="s">
        <v>68</v>
      </c>
      <c r="F7" s="65" t="s">
        <v>69</v>
      </c>
      <c r="G7" s="64"/>
    </row>
    <row r="8" spans="2:8" ht="26.15" thickBot="1">
      <c r="B8" s="295"/>
      <c r="C8" s="65" t="s">
        <v>70</v>
      </c>
      <c r="D8" s="265">
        <v>7</v>
      </c>
      <c r="E8" s="65" t="s">
        <v>71</v>
      </c>
      <c r="F8" s="65" t="s">
        <v>72</v>
      </c>
      <c r="G8" s="64"/>
    </row>
    <row r="9" spans="2:8" ht="39" thickBot="1">
      <c r="B9" s="295" t="s">
        <v>73</v>
      </c>
      <c r="C9" s="65" t="s">
        <v>74</v>
      </c>
      <c r="D9" s="266">
        <v>6</v>
      </c>
      <c r="E9" s="295" t="s">
        <v>75</v>
      </c>
      <c r="F9" s="65" t="s">
        <v>76</v>
      </c>
      <c r="G9" s="64"/>
    </row>
    <row r="10" spans="2:8" ht="39" thickBot="1">
      <c r="B10" s="295"/>
      <c r="C10" s="65" t="s">
        <v>77</v>
      </c>
      <c r="D10" s="267">
        <v>5</v>
      </c>
      <c r="E10" s="295"/>
      <c r="F10" s="65" t="s">
        <v>78</v>
      </c>
      <c r="G10" s="64"/>
    </row>
    <row r="11" spans="2:8" ht="26.15" thickBot="1">
      <c r="B11" s="295" t="s">
        <v>79</v>
      </c>
      <c r="C11" s="65" t="s">
        <v>80</v>
      </c>
      <c r="D11" s="268">
        <v>4</v>
      </c>
      <c r="E11" s="295" t="s">
        <v>75</v>
      </c>
      <c r="F11" s="65" t="s">
        <v>81</v>
      </c>
      <c r="G11" s="64"/>
    </row>
    <row r="12" spans="2:8" ht="26.15" thickBot="1">
      <c r="B12" s="295"/>
      <c r="C12" s="65" t="s">
        <v>82</v>
      </c>
      <c r="D12" s="269">
        <v>3</v>
      </c>
      <c r="E12" s="295"/>
      <c r="F12" s="65" t="s">
        <v>83</v>
      </c>
      <c r="G12" s="64"/>
    </row>
    <row r="13" spans="2:8" ht="26.15" thickBot="1">
      <c r="B13" s="295"/>
      <c r="C13" s="65" t="s">
        <v>84</v>
      </c>
      <c r="D13" s="270">
        <v>2</v>
      </c>
      <c r="E13" s="65" t="s">
        <v>85</v>
      </c>
      <c r="F13" s="65" t="s">
        <v>86</v>
      </c>
      <c r="G13" s="64"/>
    </row>
    <row r="14" spans="2:8" ht="18.899999999999999" thickBot="1">
      <c r="B14" s="65" t="s">
        <v>87</v>
      </c>
      <c r="C14" s="65" t="s">
        <v>88</v>
      </c>
      <c r="D14" s="271">
        <v>1</v>
      </c>
      <c r="E14" s="65" t="s">
        <v>87</v>
      </c>
      <c r="F14" s="65" t="s">
        <v>88</v>
      </c>
      <c r="G14" s="64"/>
    </row>
    <row r="15" spans="2:8">
      <c r="B15" s="257" t="s">
        <v>44</v>
      </c>
      <c r="G15" s="120" t="s">
        <v>89</v>
      </c>
    </row>
  </sheetData>
  <mergeCells count="10">
    <mergeCell ref="C3:F3"/>
    <mergeCell ref="B2:G2"/>
    <mergeCell ref="G3:G4"/>
    <mergeCell ref="E11:E12"/>
    <mergeCell ref="B11:B13"/>
    <mergeCell ref="B5:B6"/>
    <mergeCell ref="E5:E6"/>
    <mergeCell ref="B7:B8"/>
    <mergeCell ref="B9:B10"/>
    <mergeCell ref="E9:E10"/>
  </mergeCells>
  <hyperlinks>
    <hyperlink ref="G15" location="'PFMEA Template'!A1" display="Return to PFMEA" xr:uid="{00000000-0004-0000-0200-000000000000}"/>
  </hyperlinks>
  <pageMargins left="0.7" right="0.7" top="0.75" bottom="0.75" header="0.3" footer="0.3"/>
  <pageSetup scale="52" orientation="portrait" r:id="rId1"/>
  <headerFooter>
    <oddHeader xml:space="preserve">&amp;R
</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99CCFF"/>
  </sheetPr>
  <dimension ref="B1:K21"/>
  <sheetViews>
    <sheetView showGridLines="0" topLeftCell="A4" zoomScaleNormal="100" zoomScaleSheetLayoutView="100" workbookViewId="0">
      <selection activeCell="D3" sqref="D3:G3"/>
    </sheetView>
  </sheetViews>
  <sheetFormatPr defaultColWidth="8.84375" defaultRowHeight="14.6"/>
  <cols>
    <col min="1" max="1" width="3.69140625" style="38" customWidth="1"/>
    <col min="2" max="2" width="11.69140625" style="38" customWidth="1"/>
    <col min="3" max="3" width="13" style="38" customWidth="1"/>
    <col min="4" max="4" width="16" style="41" customWidth="1"/>
    <col min="5" max="5" width="15.3828125" style="42" customWidth="1"/>
    <col min="6" max="6" width="14.69140625" style="38" customWidth="1"/>
    <col min="7" max="7" width="17.69140625" style="38" customWidth="1"/>
    <col min="8" max="8" width="15.69140625" style="38" customWidth="1"/>
    <col min="9" max="9" width="14.84375" style="38" customWidth="1"/>
    <col min="10" max="10" width="30.3046875" style="70" customWidth="1"/>
    <col min="11" max="11" width="3.15234375" style="38" customWidth="1"/>
    <col min="12" max="16384" width="8.84375" style="38"/>
  </cols>
  <sheetData>
    <row r="1" spans="2:11" ht="30.75" customHeight="1" thickBot="1">
      <c r="J1" s="8"/>
      <c r="K1" s="237" t="s">
        <v>51</v>
      </c>
    </row>
    <row r="2" spans="2:11" ht="41.25" customHeight="1" thickBot="1">
      <c r="B2" s="291" t="s">
        <v>90</v>
      </c>
      <c r="C2" s="292"/>
      <c r="D2" s="292"/>
      <c r="E2" s="292"/>
      <c r="F2" s="292"/>
      <c r="G2" s="292"/>
      <c r="H2" s="292"/>
      <c r="I2" s="292"/>
      <c r="J2" s="293"/>
    </row>
    <row r="3" spans="2:11" ht="26.25" customHeight="1" thickBot="1">
      <c r="B3" s="66" t="s">
        <v>53</v>
      </c>
      <c r="C3" s="66" t="s">
        <v>91</v>
      </c>
      <c r="D3" s="301" t="s">
        <v>92</v>
      </c>
      <c r="E3" s="302"/>
      <c r="F3" s="302"/>
      <c r="G3" s="303"/>
      <c r="H3" s="66" t="s">
        <v>93</v>
      </c>
      <c r="I3" s="66" t="s">
        <v>91</v>
      </c>
      <c r="J3" s="296" t="s">
        <v>94</v>
      </c>
    </row>
    <row r="4" spans="2:11" ht="15" thickBot="1">
      <c r="B4" s="296" t="s">
        <v>58</v>
      </c>
      <c r="C4" s="296" t="s">
        <v>95</v>
      </c>
      <c r="D4" s="299" t="s">
        <v>96</v>
      </c>
      <c r="E4" s="300"/>
      <c r="F4" s="296" t="s">
        <v>97</v>
      </c>
      <c r="G4" s="296" t="s">
        <v>98</v>
      </c>
      <c r="H4" s="299" t="s">
        <v>99</v>
      </c>
      <c r="I4" s="300"/>
      <c r="J4" s="297" t="s">
        <v>94</v>
      </c>
    </row>
    <row r="5" spans="2:11" ht="29.6" thickBot="1">
      <c r="B5" s="298"/>
      <c r="C5" s="298"/>
      <c r="D5" s="67" t="s">
        <v>100</v>
      </c>
      <c r="E5" s="67" t="s">
        <v>98</v>
      </c>
      <c r="F5" s="298"/>
      <c r="G5" s="298"/>
      <c r="H5" s="67" t="s">
        <v>100</v>
      </c>
      <c r="I5" s="67" t="s">
        <v>101</v>
      </c>
      <c r="J5" s="298"/>
    </row>
    <row r="6" spans="2:11" ht="41.25" customHeight="1" thickBot="1">
      <c r="B6" s="262">
        <v>10</v>
      </c>
      <c r="C6" s="65" t="s">
        <v>102</v>
      </c>
      <c r="D6" s="194" t="s">
        <v>103</v>
      </c>
      <c r="E6" s="65" t="s">
        <v>104</v>
      </c>
      <c r="F6" s="68">
        <v>500000</v>
      </c>
      <c r="G6" s="65" t="s">
        <v>105</v>
      </c>
      <c r="H6" s="69" t="s">
        <v>106</v>
      </c>
      <c r="I6" s="65" t="s">
        <v>107</v>
      </c>
      <c r="J6" s="71"/>
    </row>
    <row r="7" spans="2:11" ht="41.25" customHeight="1" thickBot="1">
      <c r="B7" s="263">
        <v>9</v>
      </c>
      <c r="C7" s="295" t="s">
        <v>108</v>
      </c>
      <c r="D7" s="194" t="s">
        <v>109</v>
      </c>
      <c r="E7" s="65" t="s">
        <v>110</v>
      </c>
      <c r="F7" s="68">
        <v>50000</v>
      </c>
      <c r="G7" s="65" t="s">
        <v>111</v>
      </c>
      <c r="H7" s="65" t="s">
        <v>112</v>
      </c>
      <c r="I7" s="69" t="s">
        <v>113</v>
      </c>
      <c r="J7" s="71"/>
    </row>
    <row r="8" spans="2:11" ht="41.25" customHeight="1" thickBot="1">
      <c r="B8" s="264">
        <v>8</v>
      </c>
      <c r="C8" s="295"/>
      <c r="D8" s="194" t="s">
        <v>114</v>
      </c>
      <c r="E8" s="65" t="s">
        <v>115</v>
      </c>
      <c r="F8" s="68">
        <v>20000</v>
      </c>
      <c r="G8" s="65" t="s">
        <v>115</v>
      </c>
      <c r="H8" s="65" t="s">
        <v>116</v>
      </c>
      <c r="I8" s="69" t="s">
        <v>117</v>
      </c>
      <c r="J8" s="71"/>
    </row>
    <row r="9" spans="2:11" ht="41.25" customHeight="1" thickBot="1">
      <c r="B9" s="265">
        <v>7</v>
      </c>
      <c r="C9" s="295"/>
      <c r="D9" s="194" t="s">
        <v>118</v>
      </c>
      <c r="E9" s="65" t="s">
        <v>119</v>
      </c>
      <c r="F9" s="68">
        <v>10000</v>
      </c>
      <c r="G9" s="65" t="s">
        <v>120</v>
      </c>
      <c r="H9" s="65" t="s">
        <v>121</v>
      </c>
      <c r="I9" s="69" t="s">
        <v>122</v>
      </c>
      <c r="J9" s="71"/>
    </row>
    <row r="10" spans="2:11" ht="41.25" customHeight="1" thickBot="1">
      <c r="B10" s="266">
        <v>6</v>
      </c>
      <c r="C10" s="295" t="s">
        <v>123</v>
      </c>
      <c r="D10" s="194" t="s">
        <v>124</v>
      </c>
      <c r="E10" s="65" t="s">
        <v>125</v>
      </c>
      <c r="F10" s="68">
        <v>5000</v>
      </c>
      <c r="G10" s="65" t="s">
        <v>126</v>
      </c>
      <c r="H10" s="65" t="s">
        <v>127</v>
      </c>
      <c r="I10" s="69" t="s">
        <v>128</v>
      </c>
      <c r="J10" s="71"/>
    </row>
    <row r="11" spans="2:11" ht="41.25" customHeight="1" thickBot="1">
      <c r="B11" s="267">
        <v>5</v>
      </c>
      <c r="C11" s="295"/>
      <c r="D11" s="194" t="s">
        <v>129</v>
      </c>
      <c r="E11" s="65" t="s">
        <v>130</v>
      </c>
      <c r="F11" s="68">
        <v>1000</v>
      </c>
      <c r="G11" s="65" t="s">
        <v>131</v>
      </c>
      <c r="H11" s="65" t="s">
        <v>132</v>
      </c>
      <c r="I11" s="69" t="s">
        <v>133</v>
      </c>
      <c r="J11" s="71"/>
    </row>
    <row r="12" spans="2:11" ht="41.25" customHeight="1" thickBot="1">
      <c r="B12" s="268">
        <v>4</v>
      </c>
      <c r="C12" s="295"/>
      <c r="D12" s="194" t="s">
        <v>134</v>
      </c>
      <c r="E12" s="65" t="s">
        <v>135</v>
      </c>
      <c r="F12" s="65">
        <v>100</v>
      </c>
      <c r="G12" s="65" t="s">
        <v>136</v>
      </c>
      <c r="H12" s="65" t="s">
        <v>137</v>
      </c>
      <c r="I12" s="69" t="s">
        <v>138</v>
      </c>
      <c r="J12" s="71"/>
    </row>
    <row r="13" spans="2:11" ht="41.25" customHeight="1" thickBot="1">
      <c r="B13" s="269">
        <v>3</v>
      </c>
      <c r="C13" s="295" t="s">
        <v>139</v>
      </c>
      <c r="D13" s="194" t="s">
        <v>140</v>
      </c>
      <c r="E13" s="65" t="s">
        <v>141</v>
      </c>
      <c r="F13" s="65">
        <v>10</v>
      </c>
      <c r="G13" s="65" t="s">
        <v>142</v>
      </c>
      <c r="H13" s="65" t="s">
        <v>143</v>
      </c>
      <c r="I13" s="69" t="s">
        <v>144</v>
      </c>
      <c r="J13" s="71"/>
    </row>
    <row r="14" spans="2:11" ht="25.3" thickBot="1">
      <c r="B14" s="270">
        <v>2</v>
      </c>
      <c r="C14" s="295"/>
      <c r="D14" s="194" t="s">
        <v>145</v>
      </c>
      <c r="E14" s="65" t="s">
        <v>146</v>
      </c>
      <c r="F14" s="65">
        <v>1</v>
      </c>
      <c r="G14" s="65" t="s">
        <v>147</v>
      </c>
      <c r="H14" s="65" t="s">
        <v>148</v>
      </c>
      <c r="I14" s="69" t="s">
        <v>149</v>
      </c>
      <c r="J14" s="71"/>
    </row>
    <row r="15" spans="2:11" ht="37.75" thickBot="1">
      <c r="B15" s="271">
        <v>1</v>
      </c>
      <c r="C15" s="65" t="s">
        <v>150</v>
      </c>
      <c r="D15" s="194" t="s">
        <v>151</v>
      </c>
      <c r="E15" s="65" t="s">
        <v>152</v>
      </c>
      <c r="F15" s="65" t="s">
        <v>153</v>
      </c>
      <c r="G15" s="65" t="s">
        <v>154</v>
      </c>
      <c r="H15" s="69" t="s">
        <v>155</v>
      </c>
      <c r="I15" s="69" t="s">
        <v>155</v>
      </c>
      <c r="J15" s="71"/>
    </row>
    <row r="16" spans="2:11" ht="15" customHeight="1">
      <c r="B16" s="258" t="s">
        <v>44</v>
      </c>
      <c r="C16" s="259"/>
      <c r="D16" s="260"/>
      <c r="E16" s="261"/>
      <c r="F16" s="259"/>
      <c r="G16" s="259"/>
      <c r="H16" s="259"/>
      <c r="I16" s="259"/>
      <c r="J16" s="120" t="s">
        <v>89</v>
      </c>
    </row>
    <row r="17" spans="2:9" hidden="1">
      <c r="B17" s="304"/>
      <c r="C17" s="304"/>
      <c r="D17" s="304"/>
      <c r="E17" s="304"/>
      <c r="F17" s="304"/>
      <c r="G17" s="304"/>
      <c r="H17" s="304"/>
      <c r="I17" s="304"/>
    </row>
    <row r="18" spans="2:9">
      <c r="B18" s="43"/>
      <c r="C18" s="43"/>
      <c r="D18" s="43"/>
    </row>
    <row r="19" spans="2:9">
      <c r="B19" s="47"/>
      <c r="C19" s="44"/>
      <c r="D19" s="45"/>
    </row>
    <row r="20" spans="2:9">
      <c r="B20" s="44"/>
      <c r="C20" s="44"/>
      <c r="D20" s="45"/>
      <c r="H20" s="305"/>
      <c r="I20" s="305"/>
    </row>
    <row r="21" spans="2:9">
      <c r="B21" s="44"/>
      <c r="C21" s="44"/>
      <c r="D21" s="45"/>
      <c r="H21" s="305"/>
      <c r="I21" s="305"/>
    </row>
  </sheetData>
  <mergeCells count="15">
    <mergeCell ref="C7:C9"/>
    <mergeCell ref="C10:C12"/>
    <mergeCell ref="C13:C14"/>
    <mergeCell ref="B17:I17"/>
    <mergeCell ref="H20:H21"/>
    <mergeCell ref="I20:I21"/>
    <mergeCell ref="J3:J5"/>
    <mergeCell ref="B2:J2"/>
    <mergeCell ref="B4:B5"/>
    <mergeCell ref="C4:C5"/>
    <mergeCell ref="D4:E4"/>
    <mergeCell ref="F4:F5"/>
    <mergeCell ref="H4:I4"/>
    <mergeCell ref="G4:G5"/>
    <mergeCell ref="D3:G3"/>
  </mergeCells>
  <dataValidations disablePrompts="1" count="1">
    <dataValidation allowBlank="1" showInputMessage="1" showErrorMessage="1" prompt="These columns are not intended to &quot;equal&quot; one another, but serve as a reference that the cross functional team may use to rank process occurrence." sqref="H20:I21" xr:uid="{00000000-0002-0000-0300-000000000000}"/>
  </dataValidations>
  <hyperlinks>
    <hyperlink ref="J16" location="'PFMEA Template'!A1" display="Return to PFMEA" xr:uid="{00000000-0004-0000-0300-000000000000}"/>
  </hyperlinks>
  <pageMargins left="0.7" right="0.7" top="0.75" bottom="0.75" header="0.3" footer="0.3"/>
  <pageSetup scale="50" orientation="portrait" r:id="rId1"/>
  <headerFooter>
    <oddHeader xml:space="preserve">&amp;RTemplate Issue date 2019NOV26
</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99CCFF"/>
  </sheetPr>
  <dimension ref="B1:K15"/>
  <sheetViews>
    <sheetView showGridLines="0" topLeftCell="A8" zoomScaleNormal="100" zoomScaleSheetLayoutView="90" workbookViewId="0">
      <selection activeCell="D10" sqref="D10"/>
    </sheetView>
  </sheetViews>
  <sheetFormatPr defaultColWidth="8.84375" defaultRowHeight="14.6"/>
  <cols>
    <col min="1" max="1" width="4.3828125" style="39" customWidth="1"/>
    <col min="2" max="2" width="11.69140625" style="39" customWidth="1"/>
    <col min="3" max="3" width="28" style="39" customWidth="1"/>
    <col min="4" max="4" width="68.69140625" style="39" customWidth="1"/>
    <col min="5" max="6" width="10.84375" style="39" customWidth="1"/>
    <col min="7" max="7" width="10.84375" style="38" customWidth="1"/>
    <col min="8" max="8" width="29" style="39" customWidth="1"/>
    <col min="9" max="9" width="4.53515625" style="39" customWidth="1"/>
    <col min="10" max="16384" width="8.84375" style="39"/>
  </cols>
  <sheetData>
    <row r="1" spans="2:11" ht="33" customHeight="1" thickBot="1">
      <c r="H1" s="8"/>
      <c r="I1" s="237" t="s">
        <v>51</v>
      </c>
    </row>
    <row r="2" spans="2:11" ht="39" customHeight="1" thickBot="1">
      <c r="B2" s="291" t="s">
        <v>156</v>
      </c>
      <c r="C2" s="309"/>
      <c r="D2" s="309"/>
      <c r="E2" s="309"/>
      <c r="F2" s="309"/>
      <c r="G2" s="309"/>
      <c r="H2" s="310"/>
      <c r="I2" s="40"/>
    </row>
    <row r="3" spans="2:11" ht="18.899999999999999" thickBot="1">
      <c r="B3" s="66" t="s">
        <v>53</v>
      </c>
      <c r="C3" s="301" t="s">
        <v>54</v>
      </c>
      <c r="D3" s="303"/>
      <c r="E3" s="296" t="s">
        <v>157</v>
      </c>
      <c r="F3" s="296" t="s">
        <v>158</v>
      </c>
      <c r="G3" s="296" t="s">
        <v>159</v>
      </c>
      <c r="H3" s="294" t="s">
        <v>55</v>
      </c>
      <c r="I3" s="40"/>
    </row>
    <row r="4" spans="2:11" ht="45" customHeight="1" thickBot="1">
      <c r="B4" s="67" t="s">
        <v>58</v>
      </c>
      <c r="C4" s="67" t="s">
        <v>160</v>
      </c>
      <c r="D4" s="67" t="s">
        <v>161</v>
      </c>
      <c r="E4" s="298"/>
      <c r="F4" s="298"/>
      <c r="G4" s="298"/>
      <c r="H4" s="294"/>
      <c r="K4" s="235"/>
    </row>
    <row r="5" spans="2:11" ht="42" customHeight="1" thickBot="1">
      <c r="B5" s="262">
        <v>10</v>
      </c>
      <c r="C5" s="79" t="s">
        <v>162</v>
      </c>
      <c r="D5" s="79" t="s">
        <v>163</v>
      </c>
      <c r="E5" s="73"/>
      <c r="F5" s="74"/>
      <c r="G5" s="306" t="s">
        <v>164</v>
      </c>
      <c r="H5" s="72"/>
    </row>
    <row r="6" spans="2:11" ht="42" customHeight="1" thickBot="1">
      <c r="B6" s="263">
        <v>9</v>
      </c>
      <c r="C6" s="79" t="s">
        <v>165</v>
      </c>
      <c r="D6" s="79" t="s">
        <v>166</v>
      </c>
      <c r="E6" s="75"/>
      <c r="F6" s="74"/>
      <c r="G6" s="311"/>
      <c r="H6" s="72"/>
    </row>
    <row r="7" spans="2:11" ht="42" customHeight="1" thickBot="1">
      <c r="B7" s="264">
        <v>8</v>
      </c>
      <c r="C7" s="79" t="s">
        <v>167</v>
      </c>
      <c r="D7" s="79" t="s">
        <v>168</v>
      </c>
      <c r="E7" s="75"/>
      <c r="F7" s="74"/>
      <c r="G7" s="311"/>
      <c r="H7" s="72"/>
    </row>
    <row r="8" spans="2:11" ht="42" customHeight="1" thickBot="1">
      <c r="B8" s="265">
        <v>7</v>
      </c>
      <c r="C8" s="79" t="s">
        <v>169</v>
      </c>
      <c r="D8" s="79" t="s">
        <v>170</v>
      </c>
      <c r="E8" s="75"/>
      <c r="F8" s="306" t="s">
        <v>171</v>
      </c>
      <c r="G8" s="311"/>
      <c r="H8" s="72"/>
    </row>
    <row r="9" spans="2:11" ht="42" customHeight="1" thickBot="1">
      <c r="B9" s="266">
        <v>6</v>
      </c>
      <c r="C9" s="79" t="s">
        <v>167</v>
      </c>
      <c r="D9" s="79" t="s">
        <v>172</v>
      </c>
      <c r="E9" s="75"/>
      <c r="F9" s="312"/>
      <c r="G9" s="311"/>
      <c r="H9" s="72"/>
    </row>
    <row r="10" spans="2:11" ht="58.5" customHeight="1" thickBot="1">
      <c r="B10" s="267">
        <v>5</v>
      </c>
      <c r="C10" s="79" t="s">
        <v>169</v>
      </c>
      <c r="D10" s="79" t="s">
        <v>173</v>
      </c>
      <c r="E10" s="75"/>
      <c r="F10" s="306" t="s">
        <v>174</v>
      </c>
      <c r="G10" s="312"/>
      <c r="H10" s="72"/>
    </row>
    <row r="11" spans="2:11" ht="42" customHeight="1" thickBot="1">
      <c r="B11" s="268">
        <v>4</v>
      </c>
      <c r="C11" s="79" t="s">
        <v>167</v>
      </c>
      <c r="D11" s="79" t="s">
        <v>175</v>
      </c>
      <c r="E11" s="306" t="s">
        <v>176</v>
      </c>
      <c r="F11" s="311"/>
      <c r="G11" s="76"/>
      <c r="H11" s="72"/>
    </row>
    <row r="12" spans="2:11" ht="42" customHeight="1" thickBot="1">
      <c r="B12" s="269">
        <v>3</v>
      </c>
      <c r="C12" s="79" t="s">
        <v>169</v>
      </c>
      <c r="D12" s="79" t="s">
        <v>177</v>
      </c>
      <c r="E12" s="307"/>
      <c r="F12" s="312"/>
      <c r="G12" s="76"/>
      <c r="H12" s="72"/>
    </row>
    <row r="13" spans="2:11" ht="42" customHeight="1" thickBot="1">
      <c r="B13" s="270">
        <v>2</v>
      </c>
      <c r="C13" s="79" t="s">
        <v>178</v>
      </c>
      <c r="D13" s="79" t="s">
        <v>179</v>
      </c>
      <c r="E13" s="307"/>
      <c r="F13" s="74"/>
      <c r="G13" s="76"/>
      <c r="H13" s="72"/>
    </row>
    <row r="14" spans="2:11" ht="42" customHeight="1" thickBot="1">
      <c r="B14" s="271">
        <v>1</v>
      </c>
      <c r="C14" s="79" t="s">
        <v>180</v>
      </c>
      <c r="D14" s="79" t="s">
        <v>181</v>
      </c>
      <c r="E14" s="308"/>
      <c r="F14" s="77"/>
      <c r="G14" s="78"/>
      <c r="H14" s="72"/>
    </row>
    <row r="15" spans="2:11">
      <c r="B15" s="257" t="s">
        <v>44</v>
      </c>
      <c r="G15" s="63"/>
      <c r="H15" s="120" t="s">
        <v>89</v>
      </c>
    </row>
  </sheetData>
  <mergeCells count="10">
    <mergeCell ref="E11:E14"/>
    <mergeCell ref="B2:H2"/>
    <mergeCell ref="H3:H4"/>
    <mergeCell ref="G3:G4"/>
    <mergeCell ref="E3:E4"/>
    <mergeCell ref="F3:F4"/>
    <mergeCell ref="C3:D3"/>
    <mergeCell ref="F10:F12"/>
    <mergeCell ref="G5:G10"/>
    <mergeCell ref="F8:F9"/>
  </mergeCells>
  <hyperlinks>
    <hyperlink ref="H15" location="'PFMEA Template'!A1" display="Return to PFMEA" xr:uid="{00000000-0004-0000-0400-000000000000}"/>
  </hyperlinks>
  <pageMargins left="0.25" right="0.25" top="0.75" bottom="0.75" header="0.3" footer="0.3"/>
  <pageSetup scale="5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Y55"/>
  <sheetViews>
    <sheetView showGridLines="0" topLeftCell="A17" zoomScale="60" zoomScaleNormal="60" workbookViewId="0">
      <selection activeCell="B55" sqref="B55"/>
    </sheetView>
  </sheetViews>
  <sheetFormatPr defaultColWidth="9.15234375" defaultRowHeight="14.15" outlineLevelRow="1"/>
  <cols>
    <col min="1" max="1" width="2.3828125" style="1" customWidth="1"/>
    <col min="2" max="2" width="20.69140625" style="8" customWidth="1"/>
    <col min="3" max="3" width="18.3046875" style="8" customWidth="1"/>
    <col min="4" max="4" width="31.69140625" style="8" customWidth="1"/>
    <col min="5" max="5" width="24.69140625" style="8" customWidth="1"/>
    <col min="6" max="6" width="22.15234375" style="8" customWidth="1"/>
    <col min="7" max="7" width="33.84375" style="8" customWidth="1"/>
    <col min="8" max="8" width="13.15234375" style="8" customWidth="1"/>
    <col min="9" max="9" width="21.53515625" style="8" customWidth="1"/>
    <col min="10" max="10" width="33.3046875" style="8" customWidth="1"/>
    <col min="11" max="11" width="11.69140625" style="8" customWidth="1"/>
    <col min="12" max="12" width="22.3046875" style="8" customWidth="1"/>
    <col min="13" max="13" width="12.3046875" style="8" customWidth="1"/>
    <col min="14" max="14" width="14.3046875" style="8" customWidth="1"/>
    <col min="15" max="15" width="13" style="8" customWidth="1"/>
    <col min="16" max="16" width="21.15234375" style="8" customWidth="1"/>
    <col min="17" max="17" width="27.69140625" style="8" customWidth="1"/>
    <col min="18" max="18" width="17.15234375" style="8" customWidth="1"/>
    <col min="19" max="19" width="20.15234375" style="8" bestFit="1" customWidth="1"/>
    <col min="20" max="20" width="17.3046875" style="8" customWidth="1"/>
    <col min="21" max="21" width="16.3828125" style="8" customWidth="1"/>
    <col min="22" max="22" width="18.69140625" style="8" customWidth="1"/>
    <col min="23" max="24" width="19" style="8" customWidth="1"/>
    <col min="25" max="25" width="20.3828125" style="8" customWidth="1"/>
    <col min="26" max="16384" width="9.15234375" style="8"/>
  </cols>
  <sheetData>
    <row r="1" spans="1:25">
      <c r="Y1" s="234" t="s">
        <v>45</v>
      </c>
    </row>
    <row r="2" spans="1:25" s="21" customFormat="1" ht="33.450000000000003">
      <c r="B2" s="5" t="s">
        <v>182</v>
      </c>
      <c r="C2" s="5"/>
      <c r="D2" s="5"/>
      <c r="E2" s="5"/>
      <c r="F2" s="5"/>
      <c r="G2" s="5"/>
      <c r="H2" s="5"/>
      <c r="I2" s="5"/>
      <c r="J2" s="4"/>
      <c r="K2" s="4"/>
      <c r="L2" s="4"/>
      <c r="M2" s="4"/>
      <c r="N2" s="4"/>
      <c r="O2" s="4"/>
      <c r="P2" s="4"/>
      <c r="Q2" s="4"/>
      <c r="R2" s="4"/>
      <c r="S2" s="4"/>
      <c r="T2" s="4"/>
      <c r="U2" s="4"/>
      <c r="V2" s="4"/>
      <c r="W2" s="4"/>
      <c r="X2" s="4"/>
      <c r="Y2" s="4"/>
    </row>
    <row r="3" spans="1:25" ht="12.75" customHeight="1" outlineLevel="1">
      <c r="A3" s="21"/>
      <c r="B3" s="13" t="s">
        <v>183</v>
      </c>
      <c r="C3" s="49"/>
      <c r="D3" s="49"/>
      <c r="E3" s="49"/>
      <c r="F3" s="49"/>
      <c r="G3" s="51"/>
      <c r="H3" s="13" t="s">
        <v>184</v>
      </c>
      <c r="I3" s="14"/>
      <c r="J3" s="49"/>
      <c r="K3" s="51"/>
      <c r="L3" s="50"/>
      <c r="M3" s="49"/>
      <c r="N3" s="49"/>
      <c r="O3" s="49"/>
      <c r="P3" s="49"/>
      <c r="Q3" s="49"/>
      <c r="R3" s="49"/>
      <c r="S3" s="49"/>
      <c r="T3" s="49"/>
      <c r="U3" s="49"/>
      <c r="V3" s="49"/>
      <c r="W3" s="49"/>
      <c r="X3" s="49"/>
      <c r="Y3" s="51"/>
    </row>
    <row r="4" spans="1:25" ht="20.25" customHeight="1" outlineLevel="1">
      <c r="A4" s="21"/>
      <c r="B4" s="279"/>
      <c r="C4" s="280"/>
      <c r="D4" s="280"/>
      <c r="E4" s="280"/>
      <c r="F4" s="280"/>
      <c r="G4" s="281"/>
      <c r="H4" s="279"/>
      <c r="I4" s="280"/>
      <c r="J4" s="280"/>
      <c r="K4" s="281"/>
      <c r="L4" s="36"/>
      <c r="M4" s="24"/>
      <c r="N4" s="24"/>
      <c r="O4" s="24"/>
      <c r="P4" s="24"/>
      <c r="Q4" s="24"/>
      <c r="R4" s="24"/>
      <c r="S4" s="24"/>
      <c r="T4" s="24"/>
      <c r="U4" s="24"/>
      <c r="V4" s="24"/>
      <c r="W4" s="24"/>
      <c r="X4" s="24"/>
      <c r="Y4" s="52"/>
    </row>
    <row r="5" spans="1:25" s="7" customFormat="1" ht="12.75" customHeight="1" outlineLevel="1">
      <c r="A5" s="2"/>
      <c r="B5" s="13" t="s">
        <v>185</v>
      </c>
      <c r="C5" s="26"/>
      <c r="D5" s="14"/>
      <c r="E5" s="48"/>
      <c r="F5" s="48"/>
      <c r="G5" s="27"/>
      <c r="H5" s="13" t="s">
        <v>186</v>
      </c>
      <c r="I5" s="14"/>
      <c r="J5" s="14"/>
      <c r="K5" s="25"/>
      <c r="L5" s="36"/>
      <c r="M5" s="12"/>
      <c r="N5" s="12"/>
      <c r="O5" s="12"/>
      <c r="P5" s="12"/>
      <c r="Q5" s="12"/>
      <c r="R5" s="17"/>
      <c r="S5" s="12"/>
      <c r="T5" s="12"/>
      <c r="U5" s="12"/>
      <c r="V5" s="12"/>
      <c r="W5" s="12"/>
      <c r="X5" s="12"/>
      <c r="Y5" s="53"/>
    </row>
    <row r="6" spans="1:25" s="7" customFormat="1" ht="20.25" customHeight="1" outlineLevel="1">
      <c r="A6" s="2"/>
      <c r="B6" s="279"/>
      <c r="C6" s="280"/>
      <c r="D6" s="280"/>
      <c r="E6" s="280"/>
      <c r="F6" s="280"/>
      <c r="G6" s="281"/>
      <c r="H6" s="279"/>
      <c r="I6" s="280"/>
      <c r="J6" s="280"/>
      <c r="K6" s="281"/>
      <c r="L6" s="36"/>
      <c r="M6" s="12"/>
      <c r="N6" s="12"/>
      <c r="O6" s="12"/>
      <c r="P6" s="12"/>
      <c r="Q6" s="12"/>
      <c r="R6" s="17"/>
      <c r="S6" s="12"/>
      <c r="T6" s="12"/>
      <c r="U6" s="12"/>
      <c r="V6" s="12"/>
      <c r="W6" s="12"/>
      <c r="X6" s="12"/>
      <c r="Y6" s="53"/>
    </row>
    <row r="7" spans="1:25" s="7" customFormat="1" ht="19.75" outlineLevel="1">
      <c r="A7" s="3"/>
      <c r="B7" s="54" t="s">
        <v>6</v>
      </c>
      <c r="C7" s="30"/>
      <c r="D7" s="30"/>
      <c r="E7" s="30"/>
      <c r="F7" s="30"/>
      <c r="G7" s="30"/>
      <c r="H7" s="30"/>
      <c r="I7" s="30"/>
      <c r="J7" s="30"/>
      <c r="K7" s="30"/>
      <c r="L7" s="33" t="s">
        <v>7</v>
      </c>
      <c r="M7" s="34"/>
      <c r="N7" s="35"/>
      <c r="O7" s="28"/>
      <c r="P7" s="34"/>
      <c r="Q7" s="35"/>
      <c r="R7" s="35"/>
      <c r="S7" s="34"/>
      <c r="T7" s="34"/>
      <c r="U7" s="34"/>
      <c r="V7" s="34"/>
      <c r="W7" s="34"/>
      <c r="X7" s="34"/>
      <c r="Y7" s="55"/>
    </row>
    <row r="8" spans="1:25" s="7" customFormat="1" ht="16" customHeight="1" outlineLevel="1">
      <c r="A8" s="3"/>
      <c r="B8" s="54"/>
      <c r="C8" s="121" t="s">
        <v>187</v>
      </c>
      <c r="D8" s="30"/>
      <c r="E8" s="30"/>
      <c r="F8" s="30"/>
      <c r="G8" s="11" t="s">
        <v>188</v>
      </c>
      <c r="H8" s="18"/>
      <c r="I8" s="26"/>
      <c r="J8" s="26"/>
      <c r="K8" s="26"/>
      <c r="L8" s="11" t="s">
        <v>189</v>
      </c>
      <c r="M8" s="19"/>
      <c r="N8" s="14"/>
      <c r="O8" s="32"/>
      <c r="P8" s="19"/>
      <c r="Q8" s="14"/>
      <c r="R8" s="14"/>
      <c r="S8" s="20"/>
      <c r="T8" s="11" t="s">
        <v>190</v>
      </c>
      <c r="U8" s="19"/>
      <c r="V8" s="19"/>
      <c r="W8" s="19"/>
      <c r="X8" s="19"/>
      <c r="Y8" s="20"/>
    </row>
    <row r="9" spans="1:25" s="7" customFormat="1" ht="19.75" outlineLevel="1">
      <c r="A9" s="3"/>
      <c r="B9" s="56"/>
      <c r="D9" s="31" t="s">
        <v>11</v>
      </c>
      <c r="E9" s="10" t="s">
        <v>12</v>
      </c>
      <c r="F9" s="6"/>
      <c r="G9" s="279"/>
      <c r="H9" s="280"/>
      <c r="I9" s="280"/>
      <c r="J9" s="280"/>
      <c r="K9" s="281"/>
      <c r="L9" s="276"/>
      <c r="M9" s="277"/>
      <c r="N9" s="277"/>
      <c r="O9" s="277"/>
      <c r="P9" s="277"/>
      <c r="Q9" s="277"/>
      <c r="R9" s="277"/>
      <c r="S9" s="278"/>
      <c r="T9" s="282"/>
      <c r="U9" s="283"/>
      <c r="V9" s="283"/>
      <c r="W9" s="283"/>
      <c r="X9" s="283"/>
      <c r="Y9" s="284"/>
    </row>
    <row r="10" spans="1:25" s="7" customFormat="1" ht="12.75" customHeight="1" outlineLevel="1">
      <c r="A10" s="2"/>
      <c r="B10" s="11" t="s">
        <v>191</v>
      </c>
      <c r="C10" s="18"/>
      <c r="D10" s="18"/>
      <c r="E10" s="26"/>
      <c r="F10" s="26"/>
      <c r="G10" s="11" t="s">
        <v>192</v>
      </c>
      <c r="H10" s="18"/>
      <c r="I10" s="26"/>
      <c r="J10" s="26"/>
      <c r="K10" s="26"/>
      <c r="L10" s="13"/>
      <c r="M10" s="14"/>
      <c r="N10" s="14"/>
      <c r="O10" s="14"/>
      <c r="P10" s="14"/>
      <c r="Q10" s="14"/>
      <c r="R10" s="14"/>
      <c r="S10" s="15"/>
      <c r="T10" s="18" t="s">
        <v>193</v>
      </c>
      <c r="U10" s="26"/>
      <c r="V10" s="26"/>
      <c r="W10" s="26"/>
      <c r="X10" s="26"/>
      <c r="Y10" s="15"/>
    </row>
    <row r="11" spans="1:25" s="7" customFormat="1" ht="21.75" customHeight="1" outlineLevel="1">
      <c r="A11" s="2"/>
      <c r="B11" s="279"/>
      <c r="C11" s="280"/>
      <c r="D11" s="280"/>
      <c r="E11" s="280"/>
      <c r="F11" s="281"/>
      <c r="G11" s="279"/>
      <c r="H11" s="280"/>
      <c r="I11" s="280"/>
      <c r="J11" s="280"/>
      <c r="K11" s="281"/>
      <c r="L11" s="58"/>
      <c r="M11" s="59"/>
      <c r="N11" s="59"/>
      <c r="O11" s="59"/>
      <c r="P11" s="59"/>
      <c r="Q11" s="59"/>
      <c r="R11" s="59"/>
      <c r="S11" s="60"/>
      <c r="T11" s="282"/>
      <c r="U11" s="283"/>
      <c r="V11" s="283"/>
      <c r="W11" s="283"/>
      <c r="X11" s="283"/>
      <c r="Y11" s="284"/>
    </row>
    <row r="12" spans="1:25" s="7" customFormat="1" ht="12.75" customHeight="1" outlineLevel="1">
      <c r="A12" s="2"/>
      <c r="B12" s="11" t="s">
        <v>194</v>
      </c>
      <c r="C12" s="18"/>
      <c r="D12" s="18"/>
      <c r="E12" s="26"/>
      <c r="F12" s="26"/>
      <c r="G12" s="11" t="s">
        <v>195</v>
      </c>
      <c r="H12" s="18"/>
      <c r="I12" s="26"/>
      <c r="J12" s="26"/>
      <c r="K12" s="26"/>
      <c r="L12" s="29"/>
      <c r="M12" s="12"/>
      <c r="N12" s="12"/>
      <c r="O12" s="12"/>
      <c r="P12" s="12"/>
      <c r="Q12" s="12"/>
      <c r="R12" s="12"/>
      <c r="S12" s="12"/>
      <c r="T12" s="12"/>
      <c r="U12" s="12"/>
      <c r="V12" s="12"/>
      <c r="W12" s="12"/>
      <c r="X12" s="12"/>
      <c r="Y12" s="53"/>
    </row>
    <row r="13" spans="1:25" s="7" customFormat="1" ht="21" customHeight="1" outlineLevel="1">
      <c r="A13" s="2"/>
      <c r="B13" s="279"/>
      <c r="C13" s="280"/>
      <c r="D13" s="280"/>
      <c r="E13" s="280"/>
      <c r="F13" s="281"/>
      <c r="G13" s="279"/>
      <c r="H13" s="280"/>
      <c r="I13" s="280"/>
      <c r="J13" s="280"/>
      <c r="K13" s="281"/>
      <c r="L13" s="61"/>
      <c r="M13" s="62"/>
      <c r="N13" s="62"/>
      <c r="O13" s="62"/>
      <c r="P13" s="62"/>
      <c r="Q13" s="62"/>
      <c r="R13" s="62"/>
      <c r="S13" s="62"/>
      <c r="T13" s="37"/>
      <c r="U13" s="37"/>
      <c r="V13" s="37"/>
      <c r="W13" s="37"/>
      <c r="X13" s="37"/>
      <c r="Y13" s="57"/>
    </row>
    <row r="14" spans="1:25" s="7" customFormat="1" outlineLevel="1">
      <c r="A14" s="2"/>
      <c r="B14" s="11" t="s">
        <v>196</v>
      </c>
      <c r="C14" s="18"/>
      <c r="D14" s="18"/>
      <c r="E14" s="26"/>
      <c r="F14" s="26"/>
      <c r="G14" s="11" t="s">
        <v>197</v>
      </c>
      <c r="H14" s="18"/>
      <c r="I14" s="26"/>
      <c r="J14" s="26"/>
      <c r="K14" s="26"/>
      <c r="L14" s="12"/>
      <c r="M14" s="16"/>
      <c r="N14" s="12"/>
      <c r="O14" s="12"/>
      <c r="P14" s="17"/>
      <c r="Q14" s="46"/>
      <c r="R14" s="46"/>
      <c r="S14" s="46"/>
      <c r="T14" s="14"/>
      <c r="U14" s="14"/>
      <c r="V14" s="14"/>
      <c r="W14" s="14"/>
      <c r="X14" s="14"/>
      <c r="Y14" s="15"/>
    </row>
    <row r="15" spans="1:25" s="7" customFormat="1" ht="20.25" customHeight="1" outlineLevel="1">
      <c r="A15" s="2"/>
      <c r="B15" s="276"/>
      <c r="C15" s="277"/>
      <c r="D15" s="277"/>
      <c r="E15" s="277"/>
      <c r="F15" s="278"/>
      <c r="G15" s="276"/>
      <c r="H15" s="277"/>
      <c r="I15" s="277"/>
      <c r="J15" s="277"/>
      <c r="K15" s="277"/>
      <c r="L15" s="277"/>
      <c r="M15" s="277"/>
      <c r="N15" s="277"/>
      <c r="O15" s="277"/>
      <c r="P15" s="277"/>
      <c r="Q15" s="277"/>
      <c r="R15" s="277"/>
      <c r="S15" s="277"/>
      <c r="T15" s="277"/>
      <c r="U15" s="277"/>
      <c r="V15" s="277"/>
      <c r="W15" s="277"/>
      <c r="X15" s="277"/>
      <c r="Y15" s="278"/>
    </row>
    <row r="16" spans="1:25" s="23" customFormat="1" ht="99.75" customHeight="1" thickBot="1">
      <c r="A16" s="22"/>
      <c r="B16" s="80" t="s">
        <v>20</v>
      </c>
      <c r="C16" s="81" t="s">
        <v>21</v>
      </c>
      <c r="D16" s="81" t="s">
        <v>22</v>
      </c>
      <c r="E16" s="81" t="s">
        <v>23</v>
      </c>
      <c r="F16" s="81" t="s">
        <v>24</v>
      </c>
      <c r="G16" s="81" t="s">
        <v>25</v>
      </c>
      <c r="H16" s="82" t="s">
        <v>26</v>
      </c>
      <c r="I16" s="81" t="s">
        <v>27</v>
      </c>
      <c r="J16" s="81" t="s">
        <v>28</v>
      </c>
      <c r="K16" s="82" t="s">
        <v>29</v>
      </c>
      <c r="L16" s="81" t="s">
        <v>30</v>
      </c>
      <c r="M16" s="82" t="s">
        <v>31</v>
      </c>
      <c r="N16" s="81" t="s">
        <v>32</v>
      </c>
      <c r="O16" s="81" t="s">
        <v>33</v>
      </c>
      <c r="P16" s="83" t="s">
        <v>34</v>
      </c>
      <c r="Q16" s="81" t="s">
        <v>35</v>
      </c>
      <c r="R16" s="81" t="s">
        <v>36</v>
      </c>
      <c r="S16" s="81" t="s">
        <v>37</v>
      </c>
      <c r="T16" s="81" t="s">
        <v>38</v>
      </c>
      <c r="U16" s="81" t="s">
        <v>39</v>
      </c>
      <c r="V16" s="82" t="s">
        <v>40</v>
      </c>
      <c r="W16" s="82" t="s">
        <v>41</v>
      </c>
      <c r="X16" s="82" t="s">
        <v>42</v>
      </c>
      <c r="Y16" s="84" t="s">
        <v>43</v>
      </c>
    </row>
    <row r="17" spans="1:25" s="23" customFormat="1" ht="208.5" customHeight="1" thickBot="1">
      <c r="A17" s="22"/>
      <c r="B17" s="85" t="s">
        <v>198</v>
      </c>
      <c r="C17" s="85" t="s">
        <v>199</v>
      </c>
      <c r="D17" s="85" t="s">
        <v>200</v>
      </c>
      <c r="E17" s="85" t="s">
        <v>201</v>
      </c>
      <c r="F17" s="85" t="s">
        <v>202</v>
      </c>
      <c r="G17" s="85" t="s">
        <v>203</v>
      </c>
      <c r="H17" s="85" t="s">
        <v>204</v>
      </c>
      <c r="I17" s="85" t="s">
        <v>205</v>
      </c>
      <c r="J17" s="85" t="s">
        <v>206</v>
      </c>
      <c r="K17" s="85" t="s">
        <v>207</v>
      </c>
      <c r="L17" s="85" t="s">
        <v>208</v>
      </c>
      <c r="M17" s="85" t="s">
        <v>209</v>
      </c>
      <c r="N17" s="85" t="s">
        <v>210</v>
      </c>
      <c r="O17" s="85" t="s">
        <v>211</v>
      </c>
      <c r="P17" s="85" t="s">
        <v>212</v>
      </c>
      <c r="Q17" s="85" t="s">
        <v>213</v>
      </c>
      <c r="R17" s="85" t="s">
        <v>214</v>
      </c>
      <c r="S17" s="85" t="s">
        <v>215</v>
      </c>
      <c r="T17" s="85" t="s">
        <v>216</v>
      </c>
      <c r="U17" s="85" t="s">
        <v>217</v>
      </c>
      <c r="V17" s="85" t="s">
        <v>218</v>
      </c>
      <c r="W17" s="85" t="s">
        <v>219</v>
      </c>
      <c r="X17" s="85" t="s">
        <v>220</v>
      </c>
      <c r="Y17" s="86" t="s">
        <v>221</v>
      </c>
    </row>
    <row r="18" spans="1:25">
      <c r="B18" s="87">
        <v>1</v>
      </c>
      <c r="C18" s="196"/>
      <c r="D18" s="189"/>
      <c r="E18" s="189"/>
      <c r="F18" s="189"/>
      <c r="G18" s="197"/>
      <c r="H18" s="198"/>
      <c r="I18" s="189"/>
      <c r="J18" s="189"/>
      <c r="K18" s="195"/>
      <c r="L18" s="199"/>
      <c r="M18" s="195"/>
      <c r="N18" s="89">
        <f t="shared" ref="N18:N51" si="0">H18*K18</f>
        <v>0</v>
      </c>
      <c r="O18" s="89">
        <f t="shared" ref="O18:O51" si="1">H18*K18*M18</f>
        <v>0</v>
      </c>
      <c r="P18" s="195"/>
      <c r="Q18" s="189"/>
      <c r="R18" s="189"/>
      <c r="S18" s="204"/>
      <c r="T18" s="189"/>
      <c r="U18" s="205"/>
      <c r="V18" s="195"/>
      <c r="W18" s="195"/>
      <c r="X18" s="195"/>
      <c r="Y18" s="91"/>
    </row>
    <row r="19" spans="1:25" ht="14.6" thickBot="1">
      <c r="B19" s="87">
        <v>2</v>
      </c>
      <c r="C19" s="196"/>
      <c r="D19" s="189"/>
      <c r="E19" s="189"/>
      <c r="F19" s="189"/>
      <c r="G19" s="197"/>
      <c r="H19" s="198"/>
      <c r="I19" s="189"/>
      <c r="J19" s="189"/>
      <c r="K19" s="195"/>
      <c r="L19" s="199"/>
      <c r="M19" s="195"/>
      <c r="N19" s="89">
        <f t="shared" si="0"/>
        <v>0</v>
      </c>
      <c r="O19" s="89">
        <f t="shared" si="1"/>
        <v>0</v>
      </c>
      <c r="P19" s="195"/>
      <c r="Q19" s="189"/>
      <c r="R19" s="189"/>
      <c r="S19" s="204"/>
      <c r="T19" s="189"/>
      <c r="U19" s="205"/>
      <c r="V19" s="195"/>
      <c r="W19" s="195"/>
      <c r="X19" s="195"/>
      <c r="Y19" s="190"/>
    </row>
    <row r="20" spans="1:25">
      <c r="B20" s="87">
        <v>3</v>
      </c>
      <c r="C20" s="196"/>
      <c r="D20" s="189"/>
      <c r="E20" s="189"/>
      <c r="F20" s="189"/>
      <c r="G20" s="197"/>
      <c r="H20" s="198"/>
      <c r="I20" s="189"/>
      <c r="J20" s="189"/>
      <c r="K20" s="195"/>
      <c r="L20" s="199"/>
      <c r="M20" s="195"/>
      <c r="N20" s="89">
        <f t="shared" si="0"/>
        <v>0</v>
      </c>
      <c r="O20" s="89">
        <f t="shared" si="1"/>
        <v>0</v>
      </c>
      <c r="P20" s="195"/>
      <c r="Q20" s="189"/>
      <c r="R20" s="189"/>
      <c r="S20" s="204"/>
      <c r="T20" s="189"/>
      <c r="U20" s="205"/>
      <c r="V20" s="195"/>
      <c r="W20" s="195"/>
      <c r="X20" s="195"/>
      <c r="Y20" s="91"/>
    </row>
    <row r="21" spans="1:25">
      <c r="B21" s="87">
        <v>4</v>
      </c>
      <c r="C21" s="196"/>
      <c r="D21" s="189"/>
      <c r="E21" s="189"/>
      <c r="F21" s="189"/>
      <c r="G21" s="197"/>
      <c r="H21" s="198"/>
      <c r="I21" s="189"/>
      <c r="J21" s="189"/>
      <c r="K21" s="195"/>
      <c r="L21" s="189"/>
      <c r="M21" s="195"/>
      <c r="N21" s="89">
        <f t="shared" si="0"/>
        <v>0</v>
      </c>
      <c r="O21" s="89">
        <f t="shared" si="1"/>
        <v>0</v>
      </c>
      <c r="P21" s="196"/>
      <c r="Q21" s="189"/>
      <c r="R21" s="189"/>
      <c r="S21" s="204"/>
      <c r="T21" s="189"/>
      <c r="U21" s="205"/>
      <c r="V21" s="203"/>
      <c r="W21" s="203"/>
      <c r="X21" s="203"/>
      <c r="Y21" s="95"/>
    </row>
    <row r="22" spans="1:25">
      <c r="B22" s="87">
        <v>5</v>
      </c>
      <c r="C22" s="196"/>
      <c r="D22" s="189"/>
      <c r="E22" s="189"/>
      <c r="F22" s="189"/>
      <c r="G22" s="197"/>
      <c r="H22" s="198"/>
      <c r="I22" s="189"/>
      <c r="J22" s="189"/>
      <c r="K22" s="195"/>
      <c r="L22" s="189"/>
      <c r="M22" s="195"/>
      <c r="N22" s="89">
        <f t="shared" si="0"/>
        <v>0</v>
      </c>
      <c r="O22" s="89">
        <f t="shared" si="1"/>
        <v>0</v>
      </c>
      <c r="P22" s="196"/>
      <c r="Q22" s="189"/>
      <c r="R22" s="189"/>
      <c r="S22" s="204"/>
      <c r="T22" s="189"/>
      <c r="U22" s="205"/>
      <c r="V22" s="195"/>
      <c r="W22" s="195"/>
      <c r="X22" s="195"/>
      <c r="Y22" s="96"/>
    </row>
    <row r="23" spans="1:25">
      <c r="B23" s="87">
        <v>6</v>
      </c>
      <c r="C23" s="196"/>
      <c r="D23" s="189"/>
      <c r="E23" s="189"/>
      <c r="F23" s="189"/>
      <c r="G23" s="197"/>
      <c r="H23" s="198"/>
      <c r="I23" s="189"/>
      <c r="J23" s="189"/>
      <c r="K23" s="195"/>
      <c r="L23" s="189"/>
      <c r="M23" s="195"/>
      <c r="N23" s="89">
        <f t="shared" si="0"/>
        <v>0</v>
      </c>
      <c r="O23" s="89">
        <f t="shared" si="1"/>
        <v>0</v>
      </c>
      <c r="P23" s="196"/>
      <c r="Q23" s="189"/>
      <c r="R23" s="189"/>
      <c r="S23" s="204"/>
      <c r="T23" s="189"/>
      <c r="U23" s="205"/>
      <c r="V23" s="195"/>
      <c r="W23" s="195"/>
      <c r="X23" s="195"/>
      <c r="Y23" s="96"/>
    </row>
    <row r="24" spans="1:25">
      <c r="B24" s="87">
        <v>7</v>
      </c>
      <c r="C24" s="196"/>
      <c r="D24" s="189"/>
      <c r="E24" s="189"/>
      <c r="F24" s="189"/>
      <c r="G24" s="189"/>
      <c r="H24" s="198"/>
      <c r="I24" s="189"/>
      <c r="J24" s="189"/>
      <c r="K24" s="195"/>
      <c r="L24" s="189"/>
      <c r="M24" s="195"/>
      <c r="N24" s="89">
        <f t="shared" si="0"/>
        <v>0</v>
      </c>
      <c r="O24" s="89">
        <f t="shared" si="1"/>
        <v>0</v>
      </c>
      <c r="P24" s="195"/>
      <c r="Q24" s="202"/>
      <c r="R24" s="202"/>
      <c r="S24" s="206"/>
      <c r="T24" s="202"/>
      <c r="U24" s="207"/>
      <c r="V24" s="203"/>
      <c r="W24" s="203"/>
      <c r="X24" s="203"/>
      <c r="Y24" s="95"/>
    </row>
    <row r="25" spans="1:25">
      <c r="B25" s="87">
        <v>8</v>
      </c>
      <c r="C25" s="196"/>
      <c r="D25" s="189"/>
      <c r="E25" s="189"/>
      <c r="F25" s="189"/>
      <c r="G25" s="189"/>
      <c r="H25" s="198"/>
      <c r="I25" s="189"/>
      <c r="J25" s="189"/>
      <c r="K25" s="195"/>
      <c r="L25" s="189"/>
      <c r="M25" s="195"/>
      <c r="N25" s="89">
        <f t="shared" si="0"/>
        <v>0</v>
      </c>
      <c r="O25" s="89">
        <f t="shared" si="1"/>
        <v>0</v>
      </c>
      <c r="P25" s="196"/>
      <c r="Q25" s="202"/>
      <c r="R25" s="202"/>
      <c r="S25" s="206"/>
      <c r="T25" s="202"/>
      <c r="U25" s="207"/>
      <c r="V25" s="203"/>
      <c r="W25" s="203"/>
      <c r="X25" s="203"/>
      <c r="Y25" s="95"/>
    </row>
    <row r="26" spans="1:25">
      <c r="B26" s="87">
        <v>9</v>
      </c>
      <c r="C26" s="196"/>
      <c r="D26" s="189"/>
      <c r="E26" s="189"/>
      <c r="F26" s="189"/>
      <c r="G26" s="189"/>
      <c r="H26" s="198"/>
      <c r="I26" s="189"/>
      <c r="J26" s="189"/>
      <c r="K26" s="195"/>
      <c r="L26" s="189"/>
      <c r="M26" s="195"/>
      <c r="N26" s="89">
        <f t="shared" si="0"/>
        <v>0</v>
      </c>
      <c r="O26" s="89">
        <f t="shared" si="1"/>
        <v>0</v>
      </c>
      <c r="P26" s="196"/>
      <c r="Q26" s="189"/>
      <c r="R26" s="189"/>
      <c r="S26" s="204"/>
      <c r="T26" s="189"/>
      <c r="U26" s="205"/>
      <c r="V26" s="195"/>
      <c r="W26" s="195"/>
      <c r="X26" s="195"/>
      <c r="Y26" s="96"/>
    </row>
    <row r="27" spans="1:25">
      <c r="B27" s="87">
        <v>10</v>
      </c>
      <c r="C27" s="196"/>
      <c r="D27" s="189"/>
      <c r="E27" s="189"/>
      <c r="F27" s="189"/>
      <c r="G27" s="189"/>
      <c r="H27" s="198"/>
      <c r="I27" s="189"/>
      <c r="J27" s="189"/>
      <c r="K27" s="195"/>
      <c r="L27" s="189"/>
      <c r="M27" s="195"/>
      <c r="N27" s="89">
        <f t="shared" si="0"/>
        <v>0</v>
      </c>
      <c r="O27" s="89">
        <f t="shared" si="1"/>
        <v>0</v>
      </c>
      <c r="P27" s="196"/>
      <c r="Q27" s="202"/>
      <c r="R27" s="202"/>
      <c r="S27" s="206"/>
      <c r="T27" s="202"/>
      <c r="U27" s="207"/>
      <c r="V27" s="203"/>
      <c r="W27" s="203"/>
      <c r="X27" s="203"/>
      <c r="Y27" s="95"/>
    </row>
    <row r="28" spans="1:25">
      <c r="B28" s="87">
        <v>11</v>
      </c>
      <c r="C28" s="196"/>
      <c r="D28" s="189"/>
      <c r="E28" s="189"/>
      <c r="F28" s="189"/>
      <c r="G28" s="189"/>
      <c r="H28" s="198"/>
      <c r="I28" s="189"/>
      <c r="J28" s="189"/>
      <c r="K28" s="195"/>
      <c r="L28" s="189"/>
      <c r="M28" s="195"/>
      <c r="N28" s="89">
        <f t="shared" si="0"/>
        <v>0</v>
      </c>
      <c r="O28" s="89">
        <f t="shared" si="1"/>
        <v>0</v>
      </c>
      <c r="P28" s="196"/>
      <c r="Q28" s="202"/>
      <c r="R28" s="202"/>
      <c r="S28" s="206"/>
      <c r="T28" s="202"/>
      <c r="U28" s="207"/>
      <c r="V28" s="203"/>
      <c r="W28" s="203"/>
      <c r="X28" s="203"/>
      <c r="Y28" s="95"/>
    </row>
    <row r="29" spans="1:25">
      <c r="B29" s="87">
        <v>12</v>
      </c>
      <c r="C29" s="196"/>
      <c r="D29" s="189"/>
      <c r="E29" s="189"/>
      <c r="F29" s="189"/>
      <c r="G29" s="189"/>
      <c r="H29" s="198"/>
      <c r="I29" s="189"/>
      <c r="J29" s="189"/>
      <c r="K29" s="195"/>
      <c r="L29" s="189"/>
      <c r="M29" s="195"/>
      <c r="N29" s="89">
        <f t="shared" si="0"/>
        <v>0</v>
      </c>
      <c r="O29" s="89">
        <f t="shared" si="1"/>
        <v>0</v>
      </c>
      <c r="P29" s="195"/>
      <c r="Q29" s="189"/>
      <c r="R29" s="189"/>
      <c r="S29" s="204"/>
      <c r="T29" s="189"/>
      <c r="U29" s="205"/>
      <c r="V29" s="195"/>
      <c r="W29" s="195"/>
      <c r="X29" s="203"/>
      <c r="Y29" s="95"/>
    </row>
    <row r="30" spans="1:25">
      <c r="B30" s="87">
        <v>13</v>
      </c>
      <c r="C30" s="196"/>
      <c r="D30" s="189"/>
      <c r="E30" s="189"/>
      <c r="F30" s="189"/>
      <c r="G30" s="189"/>
      <c r="H30" s="198"/>
      <c r="I30" s="189"/>
      <c r="J30" s="189"/>
      <c r="K30" s="195"/>
      <c r="L30" s="189"/>
      <c r="M30" s="195"/>
      <c r="N30" s="89">
        <f t="shared" si="0"/>
        <v>0</v>
      </c>
      <c r="O30" s="89">
        <f t="shared" si="1"/>
        <v>0</v>
      </c>
      <c r="P30" s="195"/>
      <c r="Q30" s="189"/>
      <c r="R30" s="189"/>
      <c r="S30" s="204"/>
      <c r="T30" s="189"/>
      <c r="U30" s="205"/>
      <c r="V30" s="195"/>
      <c r="W30" s="195"/>
      <c r="X30" s="195"/>
      <c r="Y30" s="96"/>
    </row>
    <row r="31" spans="1:25">
      <c r="B31" s="87">
        <v>14</v>
      </c>
      <c r="C31" s="196"/>
      <c r="D31" s="189"/>
      <c r="E31" s="189"/>
      <c r="F31" s="189"/>
      <c r="G31" s="189"/>
      <c r="H31" s="198"/>
      <c r="I31" s="189"/>
      <c r="J31" s="189"/>
      <c r="K31" s="195"/>
      <c r="L31" s="189"/>
      <c r="M31" s="195"/>
      <c r="N31" s="89">
        <f t="shared" si="0"/>
        <v>0</v>
      </c>
      <c r="O31" s="89">
        <f t="shared" si="1"/>
        <v>0</v>
      </c>
      <c r="P31" s="195"/>
      <c r="Q31" s="189"/>
      <c r="R31" s="189"/>
      <c r="S31" s="204"/>
      <c r="T31" s="189"/>
      <c r="U31" s="205"/>
      <c r="V31" s="195"/>
      <c r="W31" s="195"/>
      <c r="X31" s="195"/>
      <c r="Y31" s="95"/>
    </row>
    <row r="32" spans="1:25">
      <c r="B32" s="87">
        <v>15</v>
      </c>
      <c r="C32" s="196"/>
      <c r="D32" s="189"/>
      <c r="E32" s="189"/>
      <c r="F32" s="189"/>
      <c r="G32" s="189"/>
      <c r="H32" s="198"/>
      <c r="I32" s="189"/>
      <c r="J32" s="189"/>
      <c r="K32" s="195"/>
      <c r="L32" s="189"/>
      <c r="M32" s="195"/>
      <c r="N32" s="89">
        <f t="shared" si="0"/>
        <v>0</v>
      </c>
      <c r="O32" s="89">
        <f t="shared" si="1"/>
        <v>0</v>
      </c>
      <c r="P32" s="196"/>
      <c r="Q32" s="189"/>
      <c r="R32" s="189"/>
      <c r="S32" s="204"/>
      <c r="T32" s="189"/>
      <c r="U32" s="205"/>
      <c r="V32" s="195"/>
      <c r="W32" s="195"/>
      <c r="X32" s="195"/>
      <c r="Y32" s="95"/>
    </row>
    <row r="33" spans="2:25">
      <c r="B33" s="87">
        <v>16</v>
      </c>
      <c r="C33" s="196"/>
      <c r="D33" s="189"/>
      <c r="E33" s="189"/>
      <c r="F33" s="189"/>
      <c r="G33" s="189"/>
      <c r="H33" s="198"/>
      <c r="I33" s="189"/>
      <c r="J33" s="189"/>
      <c r="K33" s="195"/>
      <c r="L33" s="189"/>
      <c r="M33" s="195"/>
      <c r="N33" s="89">
        <f t="shared" si="0"/>
        <v>0</v>
      </c>
      <c r="O33" s="89">
        <f t="shared" si="1"/>
        <v>0</v>
      </c>
      <c r="P33" s="196"/>
      <c r="Q33" s="189"/>
      <c r="R33" s="189"/>
      <c r="S33" s="204"/>
      <c r="T33" s="189"/>
      <c r="U33" s="205"/>
      <c r="V33" s="195"/>
      <c r="W33" s="195"/>
      <c r="X33" s="203"/>
      <c r="Y33" s="95"/>
    </row>
    <row r="34" spans="2:25">
      <c r="B34" s="87">
        <v>17</v>
      </c>
      <c r="C34" s="196"/>
      <c r="D34" s="189"/>
      <c r="E34" s="189"/>
      <c r="F34" s="189"/>
      <c r="G34" s="200"/>
      <c r="H34" s="198"/>
      <c r="I34" s="189"/>
      <c r="J34" s="189"/>
      <c r="K34" s="195"/>
      <c r="L34" s="189"/>
      <c r="M34" s="195"/>
      <c r="N34" s="89">
        <f t="shared" si="0"/>
        <v>0</v>
      </c>
      <c r="O34" s="89">
        <f t="shared" si="1"/>
        <v>0</v>
      </c>
      <c r="P34" s="208"/>
      <c r="Q34" s="202"/>
      <c r="R34" s="202"/>
      <c r="S34" s="206"/>
      <c r="T34" s="202"/>
      <c r="U34" s="207"/>
      <c r="V34" s="203"/>
      <c r="W34" s="203"/>
      <c r="X34" s="203"/>
      <c r="Y34" s="95"/>
    </row>
    <row r="35" spans="2:25">
      <c r="B35" s="87">
        <v>18</v>
      </c>
      <c r="C35" s="196"/>
      <c r="D35" s="189"/>
      <c r="E35" s="189"/>
      <c r="F35" s="189"/>
      <c r="G35" s="200"/>
      <c r="H35" s="198"/>
      <c r="I35" s="189"/>
      <c r="J35" s="189"/>
      <c r="K35" s="195"/>
      <c r="L35" s="189"/>
      <c r="M35" s="195"/>
      <c r="N35" s="89">
        <f t="shared" si="0"/>
        <v>0</v>
      </c>
      <c r="O35" s="89">
        <f t="shared" si="1"/>
        <v>0</v>
      </c>
      <c r="P35" s="208"/>
      <c r="Q35" s="202"/>
      <c r="R35" s="202"/>
      <c r="S35" s="206"/>
      <c r="T35" s="202"/>
      <c r="U35" s="207"/>
      <c r="V35" s="203"/>
      <c r="W35" s="203"/>
      <c r="X35" s="203"/>
      <c r="Y35" s="95"/>
    </row>
    <row r="36" spans="2:25">
      <c r="B36" s="87">
        <v>19</v>
      </c>
      <c r="C36" s="196"/>
      <c r="D36" s="189"/>
      <c r="E36" s="189"/>
      <c r="F36" s="189"/>
      <c r="G36" s="200"/>
      <c r="H36" s="198"/>
      <c r="I36" s="189"/>
      <c r="J36" s="189"/>
      <c r="K36" s="195"/>
      <c r="L36" s="189"/>
      <c r="M36" s="195"/>
      <c r="N36" s="89">
        <f t="shared" si="0"/>
        <v>0</v>
      </c>
      <c r="O36" s="89">
        <f t="shared" si="1"/>
        <v>0</v>
      </c>
      <c r="P36" s="208"/>
      <c r="Q36" s="202"/>
      <c r="R36" s="202"/>
      <c r="S36" s="206"/>
      <c r="T36" s="202"/>
      <c r="U36" s="207"/>
      <c r="V36" s="203"/>
      <c r="W36" s="203"/>
      <c r="X36" s="203"/>
      <c r="Y36" s="95"/>
    </row>
    <row r="37" spans="2:25">
      <c r="B37" s="87">
        <v>20</v>
      </c>
      <c r="C37" s="196"/>
      <c r="D37" s="189"/>
      <c r="E37" s="189"/>
      <c r="F37" s="189"/>
      <c r="G37" s="200"/>
      <c r="H37" s="198"/>
      <c r="I37" s="189"/>
      <c r="J37" s="189"/>
      <c r="K37" s="195"/>
      <c r="L37" s="189"/>
      <c r="M37" s="195"/>
      <c r="N37" s="89">
        <f t="shared" si="0"/>
        <v>0</v>
      </c>
      <c r="O37" s="89">
        <f t="shared" si="1"/>
        <v>0</v>
      </c>
      <c r="P37" s="208"/>
      <c r="Q37" s="202"/>
      <c r="R37" s="202"/>
      <c r="S37" s="206"/>
      <c r="T37" s="202"/>
      <c r="U37" s="207"/>
      <c r="V37" s="203"/>
      <c r="W37" s="203"/>
      <c r="X37" s="203"/>
      <c r="Y37" s="95"/>
    </row>
    <row r="38" spans="2:25">
      <c r="B38" s="87">
        <v>21</v>
      </c>
      <c r="C38" s="196"/>
      <c r="D38" s="189"/>
      <c r="E38" s="189"/>
      <c r="F38" s="189"/>
      <c r="G38" s="200"/>
      <c r="H38" s="198"/>
      <c r="I38" s="189"/>
      <c r="J38" s="189"/>
      <c r="K38" s="195"/>
      <c r="L38" s="189"/>
      <c r="M38" s="195"/>
      <c r="N38" s="89">
        <f t="shared" si="0"/>
        <v>0</v>
      </c>
      <c r="O38" s="89">
        <f t="shared" si="1"/>
        <v>0</v>
      </c>
      <c r="P38" s="196"/>
      <c r="Q38" s="202"/>
      <c r="R38" s="202"/>
      <c r="S38" s="206"/>
      <c r="T38" s="202"/>
      <c r="U38" s="207"/>
      <c r="V38" s="203"/>
      <c r="W38" s="203"/>
      <c r="X38" s="203"/>
      <c r="Y38" s="95"/>
    </row>
    <row r="39" spans="2:25">
      <c r="B39" s="87">
        <v>22</v>
      </c>
      <c r="C39" s="196"/>
      <c r="D39" s="189"/>
      <c r="E39" s="189"/>
      <c r="F39" s="189"/>
      <c r="G39" s="200"/>
      <c r="H39" s="198"/>
      <c r="I39" s="189"/>
      <c r="J39" s="189"/>
      <c r="K39" s="195"/>
      <c r="L39" s="189"/>
      <c r="M39" s="195"/>
      <c r="N39" s="89">
        <f t="shared" si="0"/>
        <v>0</v>
      </c>
      <c r="O39" s="89">
        <f t="shared" si="1"/>
        <v>0</v>
      </c>
      <c r="P39" s="196"/>
      <c r="Q39" s="202"/>
      <c r="R39" s="202"/>
      <c r="S39" s="206"/>
      <c r="T39" s="202"/>
      <c r="U39" s="207"/>
      <c r="V39" s="203"/>
      <c r="W39" s="203"/>
      <c r="X39" s="203"/>
      <c r="Y39" s="95"/>
    </row>
    <row r="40" spans="2:25">
      <c r="B40" s="87">
        <v>23</v>
      </c>
      <c r="C40" s="196"/>
      <c r="D40" s="189"/>
      <c r="E40" s="189"/>
      <c r="F40" s="189"/>
      <c r="G40" s="200"/>
      <c r="H40" s="198"/>
      <c r="I40" s="189"/>
      <c r="J40" s="189"/>
      <c r="K40" s="195"/>
      <c r="L40" s="189"/>
      <c r="M40" s="195"/>
      <c r="N40" s="89">
        <f t="shared" si="0"/>
        <v>0</v>
      </c>
      <c r="O40" s="89">
        <f t="shared" si="1"/>
        <v>0</v>
      </c>
      <c r="P40" s="196"/>
      <c r="Q40" s="202"/>
      <c r="R40" s="202"/>
      <c r="S40" s="206"/>
      <c r="T40" s="202"/>
      <c r="U40" s="207"/>
      <c r="V40" s="203"/>
      <c r="W40" s="203"/>
      <c r="X40" s="203"/>
      <c r="Y40" s="95"/>
    </row>
    <row r="41" spans="2:25">
      <c r="B41" s="87">
        <v>24</v>
      </c>
      <c r="C41" s="196"/>
      <c r="D41" s="189"/>
      <c r="E41" s="189"/>
      <c r="F41" s="189"/>
      <c r="G41" s="189"/>
      <c r="H41" s="198"/>
      <c r="I41" s="189"/>
      <c r="J41" s="189"/>
      <c r="K41" s="195"/>
      <c r="L41" s="189"/>
      <c r="M41" s="195"/>
      <c r="N41" s="89">
        <f t="shared" si="0"/>
        <v>0</v>
      </c>
      <c r="O41" s="89">
        <f t="shared" si="1"/>
        <v>0</v>
      </c>
      <c r="P41" s="196"/>
      <c r="Q41" s="202"/>
      <c r="R41" s="202"/>
      <c r="S41" s="206"/>
      <c r="T41" s="202"/>
      <c r="U41" s="207"/>
      <c r="V41" s="203"/>
      <c r="W41" s="203"/>
      <c r="X41" s="203"/>
      <c r="Y41" s="95"/>
    </row>
    <row r="42" spans="2:25">
      <c r="B42" s="87">
        <v>25</v>
      </c>
      <c r="C42" s="196"/>
      <c r="D42" s="189"/>
      <c r="E42" s="189"/>
      <c r="F42" s="189"/>
      <c r="G42" s="189"/>
      <c r="H42" s="198"/>
      <c r="I42" s="189"/>
      <c r="J42" s="189"/>
      <c r="K42" s="195"/>
      <c r="L42" s="189"/>
      <c r="M42" s="195"/>
      <c r="N42" s="89">
        <f t="shared" si="0"/>
        <v>0</v>
      </c>
      <c r="O42" s="89">
        <f t="shared" si="1"/>
        <v>0</v>
      </c>
      <c r="P42" s="196"/>
      <c r="Q42" s="202"/>
      <c r="R42" s="202"/>
      <c r="S42" s="206"/>
      <c r="T42" s="202"/>
      <c r="U42" s="207"/>
      <c r="V42" s="203"/>
      <c r="W42" s="203"/>
      <c r="X42" s="203"/>
      <c r="Y42" s="95"/>
    </row>
    <row r="43" spans="2:25">
      <c r="B43" s="87">
        <v>26</v>
      </c>
      <c r="C43" s="196"/>
      <c r="D43" s="189"/>
      <c r="E43" s="189"/>
      <c r="F43" s="189"/>
      <c r="G43" s="189"/>
      <c r="H43" s="198"/>
      <c r="I43" s="189"/>
      <c r="J43" s="189"/>
      <c r="K43" s="195"/>
      <c r="L43" s="189"/>
      <c r="M43" s="195"/>
      <c r="N43" s="89">
        <f t="shared" si="0"/>
        <v>0</v>
      </c>
      <c r="O43" s="89">
        <f t="shared" si="1"/>
        <v>0</v>
      </c>
      <c r="P43" s="196"/>
      <c r="Q43" s="202"/>
      <c r="R43" s="202"/>
      <c r="S43" s="206"/>
      <c r="T43" s="202"/>
      <c r="U43" s="207"/>
      <c r="V43" s="203"/>
      <c r="W43" s="203"/>
      <c r="X43" s="203"/>
      <c r="Y43" s="95"/>
    </row>
    <row r="44" spans="2:25">
      <c r="B44" s="87">
        <v>27</v>
      </c>
      <c r="C44" s="196"/>
      <c r="D44" s="189"/>
      <c r="E44" s="189"/>
      <c r="F44" s="189"/>
      <c r="G44" s="189"/>
      <c r="H44" s="198"/>
      <c r="I44" s="189"/>
      <c r="J44" s="189"/>
      <c r="K44" s="195"/>
      <c r="L44" s="189"/>
      <c r="M44" s="195"/>
      <c r="N44" s="89">
        <f t="shared" si="0"/>
        <v>0</v>
      </c>
      <c r="O44" s="89">
        <f t="shared" si="1"/>
        <v>0</v>
      </c>
      <c r="P44" s="196"/>
      <c r="Q44" s="189"/>
      <c r="R44" s="189"/>
      <c r="S44" s="204"/>
      <c r="T44" s="189"/>
      <c r="U44" s="205"/>
      <c r="V44" s="195"/>
      <c r="W44" s="195"/>
      <c r="X44" s="195"/>
      <c r="Y44" s="96"/>
    </row>
    <row r="45" spans="2:25">
      <c r="B45" s="87">
        <v>28</v>
      </c>
      <c r="C45" s="196"/>
      <c r="D45" s="189"/>
      <c r="E45" s="189"/>
      <c r="F45" s="189"/>
      <c r="G45" s="189"/>
      <c r="H45" s="198"/>
      <c r="I45" s="189"/>
      <c r="J45" s="189"/>
      <c r="K45" s="195"/>
      <c r="L45" s="189"/>
      <c r="M45" s="195"/>
      <c r="N45" s="89">
        <f t="shared" si="0"/>
        <v>0</v>
      </c>
      <c r="O45" s="89">
        <f t="shared" si="1"/>
        <v>0</v>
      </c>
      <c r="P45" s="196"/>
      <c r="Q45" s="202"/>
      <c r="R45" s="202"/>
      <c r="S45" s="209"/>
      <c r="T45" s="202"/>
      <c r="U45" s="207"/>
      <c r="V45" s="203"/>
      <c r="W45" s="203"/>
      <c r="X45" s="203"/>
      <c r="Y45" s="95"/>
    </row>
    <row r="46" spans="2:25">
      <c r="B46" s="87">
        <v>29</v>
      </c>
      <c r="C46" s="196"/>
      <c r="D46" s="189"/>
      <c r="E46" s="189"/>
      <c r="F46" s="189"/>
      <c r="G46" s="189"/>
      <c r="H46" s="198"/>
      <c r="I46" s="189"/>
      <c r="J46" s="189"/>
      <c r="K46" s="195"/>
      <c r="L46" s="189"/>
      <c r="M46" s="195"/>
      <c r="N46" s="89">
        <f t="shared" si="0"/>
        <v>0</v>
      </c>
      <c r="O46" s="89">
        <f t="shared" si="1"/>
        <v>0</v>
      </c>
      <c r="P46" s="196"/>
      <c r="Q46" s="202"/>
      <c r="R46" s="202"/>
      <c r="S46" s="209"/>
      <c r="T46" s="202"/>
      <c r="U46" s="207"/>
      <c r="V46" s="203"/>
      <c r="W46" s="203"/>
      <c r="X46" s="203"/>
      <c r="Y46" s="95"/>
    </row>
    <row r="47" spans="2:25">
      <c r="B47" s="87">
        <v>30</v>
      </c>
      <c r="C47" s="196"/>
      <c r="D47" s="189"/>
      <c r="E47" s="189"/>
      <c r="F47" s="189"/>
      <c r="G47" s="189"/>
      <c r="H47" s="198"/>
      <c r="I47" s="189"/>
      <c r="J47" s="189"/>
      <c r="K47" s="195"/>
      <c r="L47" s="189"/>
      <c r="M47" s="195"/>
      <c r="N47" s="89">
        <f t="shared" si="0"/>
        <v>0</v>
      </c>
      <c r="O47" s="89">
        <f t="shared" si="1"/>
        <v>0</v>
      </c>
      <c r="P47" s="196"/>
      <c r="Q47" s="202"/>
      <c r="R47" s="202"/>
      <c r="S47" s="209"/>
      <c r="T47" s="202"/>
      <c r="U47" s="207"/>
      <c r="V47" s="203"/>
      <c r="W47" s="203"/>
      <c r="X47" s="203"/>
      <c r="Y47" s="95"/>
    </row>
    <row r="48" spans="2:25">
      <c r="B48" s="87">
        <v>31</v>
      </c>
      <c r="C48" s="201"/>
      <c r="D48" s="202"/>
      <c r="E48" s="202"/>
      <c r="F48" s="202"/>
      <c r="G48" s="202"/>
      <c r="H48" s="202"/>
      <c r="I48" s="202"/>
      <c r="J48" s="202"/>
      <c r="K48" s="203"/>
      <c r="L48" s="202"/>
      <c r="M48" s="195"/>
      <c r="N48" s="89">
        <f t="shared" si="0"/>
        <v>0</v>
      </c>
      <c r="O48" s="89">
        <f t="shared" si="1"/>
        <v>0</v>
      </c>
      <c r="P48" s="203"/>
      <c r="Q48" s="202"/>
      <c r="R48" s="202"/>
      <c r="S48" s="209"/>
      <c r="T48" s="202"/>
      <c r="U48" s="207"/>
      <c r="V48" s="203"/>
      <c r="W48" s="203"/>
      <c r="X48" s="203"/>
      <c r="Y48" s="95"/>
    </row>
    <row r="49" spans="2:25">
      <c r="B49" s="87">
        <v>32</v>
      </c>
      <c r="C49" s="201"/>
      <c r="D49" s="202"/>
      <c r="E49" s="202"/>
      <c r="F49" s="202"/>
      <c r="G49" s="202"/>
      <c r="H49" s="202"/>
      <c r="I49" s="202"/>
      <c r="J49" s="202"/>
      <c r="K49" s="203"/>
      <c r="L49" s="202"/>
      <c r="M49" s="195"/>
      <c r="N49" s="89">
        <f t="shared" si="0"/>
        <v>0</v>
      </c>
      <c r="O49" s="89">
        <f t="shared" si="1"/>
        <v>0</v>
      </c>
      <c r="P49" s="203"/>
      <c r="Q49" s="202"/>
      <c r="R49" s="202"/>
      <c r="S49" s="209"/>
      <c r="T49" s="202"/>
      <c r="U49" s="207"/>
      <c r="V49" s="203"/>
      <c r="W49" s="203"/>
      <c r="X49" s="203"/>
      <c r="Y49" s="95"/>
    </row>
    <row r="50" spans="2:25">
      <c r="B50" s="87">
        <v>33</v>
      </c>
      <c r="C50" s="201"/>
      <c r="D50" s="202"/>
      <c r="E50" s="202"/>
      <c r="F50" s="202"/>
      <c r="G50" s="202"/>
      <c r="H50" s="202"/>
      <c r="I50" s="202"/>
      <c r="J50" s="202"/>
      <c r="K50" s="203"/>
      <c r="L50" s="202"/>
      <c r="M50" s="195"/>
      <c r="N50" s="89">
        <f t="shared" si="0"/>
        <v>0</v>
      </c>
      <c r="O50" s="89">
        <f t="shared" si="1"/>
        <v>0</v>
      </c>
      <c r="P50" s="203"/>
      <c r="Q50" s="202"/>
      <c r="R50" s="202"/>
      <c r="S50" s="209"/>
      <c r="T50" s="202"/>
      <c r="U50" s="207"/>
      <c r="V50" s="203"/>
      <c r="W50" s="203"/>
      <c r="X50" s="203"/>
      <c r="Y50" s="95"/>
    </row>
    <row r="51" spans="2:25">
      <c r="B51" s="87">
        <v>34</v>
      </c>
      <c r="C51" s="201"/>
      <c r="D51" s="202"/>
      <c r="E51" s="202"/>
      <c r="F51" s="202"/>
      <c r="G51" s="202"/>
      <c r="H51" s="202"/>
      <c r="I51" s="202"/>
      <c r="J51" s="202"/>
      <c r="K51" s="203"/>
      <c r="L51" s="202"/>
      <c r="M51" s="195"/>
      <c r="N51" s="89">
        <f t="shared" si="0"/>
        <v>0</v>
      </c>
      <c r="O51" s="89">
        <f t="shared" si="1"/>
        <v>0</v>
      </c>
      <c r="P51" s="203"/>
      <c r="Q51" s="202"/>
      <c r="R51" s="202"/>
      <c r="S51" s="209"/>
      <c r="T51" s="202"/>
      <c r="U51" s="207"/>
      <c r="V51" s="203"/>
      <c r="W51" s="203"/>
      <c r="X51" s="203"/>
      <c r="Y51" s="95"/>
    </row>
    <row r="52" spans="2:25">
      <c r="B52" s="87">
        <v>35</v>
      </c>
      <c r="C52" s="201"/>
      <c r="D52" s="202"/>
      <c r="E52" s="202"/>
      <c r="F52" s="202"/>
      <c r="G52" s="202"/>
      <c r="H52" s="202"/>
      <c r="I52" s="202"/>
      <c r="J52" s="202"/>
      <c r="K52" s="203"/>
      <c r="L52" s="202"/>
      <c r="M52" s="195"/>
      <c r="N52" s="89">
        <f t="shared" ref="N52:N54" si="2">H52*K52</f>
        <v>0</v>
      </c>
      <c r="O52" s="89">
        <f t="shared" ref="O52:O54" si="3">H52*K52*M52</f>
        <v>0</v>
      </c>
      <c r="P52" s="203"/>
      <c r="Q52" s="202"/>
      <c r="R52" s="202"/>
      <c r="S52" s="209"/>
      <c r="T52" s="202"/>
      <c r="U52" s="207"/>
      <c r="V52" s="203"/>
      <c r="W52" s="203"/>
      <c r="X52" s="203"/>
      <c r="Y52" s="95">
        <f t="shared" ref="Y52:Y54" si="4">V52*W52*X52</f>
        <v>0</v>
      </c>
    </row>
    <row r="53" spans="2:25">
      <c r="B53" s="87">
        <v>36</v>
      </c>
      <c r="C53" s="97"/>
      <c r="D53" s="92"/>
      <c r="E53" s="92"/>
      <c r="F53" s="92"/>
      <c r="G53" s="92"/>
      <c r="H53" s="92"/>
      <c r="I53" s="92"/>
      <c r="J53" s="92"/>
      <c r="K53" s="94"/>
      <c r="L53" s="92"/>
      <c r="M53" s="87"/>
      <c r="N53" s="89">
        <f t="shared" si="2"/>
        <v>0</v>
      </c>
      <c r="O53" s="89">
        <f t="shared" si="3"/>
        <v>0</v>
      </c>
      <c r="P53" s="203"/>
      <c r="Q53" s="202"/>
      <c r="R53" s="202"/>
      <c r="S53" s="207"/>
      <c r="T53" s="202"/>
      <c r="U53" s="207"/>
      <c r="V53" s="203"/>
      <c r="W53" s="203"/>
      <c r="X53" s="203"/>
      <c r="Y53" s="95">
        <f t="shared" si="4"/>
        <v>0</v>
      </c>
    </row>
    <row r="54" spans="2:25">
      <c r="B54" s="87">
        <v>37</v>
      </c>
      <c r="C54" s="97"/>
      <c r="D54" s="92"/>
      <c r="E54" s="92"/>
      <c r="F54" s="92"/>
      <c r="G54" s="92"/>
      <c r="H54" s="92"/>
      <c r="I54" s="92"/>
      <c r="J54" s="92"/>
      <c r="K54" s="94"/>
      <c r="L54" s="92"/>
      <c r="M54" s="87"/>
      <c r="N54" s="89">
        <f t="shared" si="2"/>
        <v>0</v>
      </c>
      <c r="O54" s="89">
        <f t="shared" si="3"/>
        <v>0</v>
      </c>
      <c r="P54" s="203"/>
      <c r="Q54" s="202"/>
      <c r="R54" s="202"/>
      <c r="S54" s="207"/>
      <c r="T54" s="202"/>
      <c r="U54" s="207"/>
      <c r="V54" s="203"/>
      <c r="W54" s="203"/>
      <c r="X54" s="203"/>
      <c r="Y54" s="95">
        <f t="shared" si="4"/>
        <v>0</v>
      </c>
    </row>
    <row r="55" spans="2:25">
      <c r="B55" s="257" t="s">
        <v>44</v>
      </c>
      <c r="D55" s="9"/>
      <c r="E55" s="9"/>
      <c r="F55" s="9"/>
      <c r="G55" s="9"/>
      <c r="H55" s="9"/>
    </row>
  </sheetData>
  <mergeCells count="14">
    <mergeCell ref="B4:G4"/>
    <mergeCell ref="B6:G6"/>
    <mergeCell ref="H4:K4"/>
    <mergeCell ref="H6:K6"/>
    <mergeCell ref="B15:F15"/>
    <mergeCell ref="G13:K13"/>
    <mergeCell ref="G15:Y15"/>
    <mergeCell ref="T9:Y9"/>
    <mergeCell ref="T11:Y11"/>
    <mergeCell ref="L9:S9"/>
    <mergeCell ref="B13:F13"/>
    <mergeCell ref="B11:F11"/>
    <mergeCell ref="G9:K9"/>
    <mergeCell ref="G11:K11"/>
  </mergeCells>
  <pageMargins left="0.7" right="0.7" top="0.75" bottom="0.75" header="0.3" footer="0.3"/>
  <pageSetup paperSize="8" scale="40" fitToHeight="0" orientation="landscape" r:id="rId1"/>
  <headerFooter alignWithMargins="0">
    <oddFooter>&amp;L&amp;D  &amp;T&amp;R&amp;P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3</xdr:col>
                    <xdr:colOff>1714500</xdr:colOff>
                    <xdr:row>7</xdr:row>
                    <xdr:rowOff>163286</xdr:rowOff>
                  </from>
                  <to>
                    <xdr:col>3</xdr:col>
                    <xdr:colOff>1992086</xdr:colOff>
                    <xdr:row>8</xdr:row>
                    <xdr:rowOff>190500</xdr:rowOff>
                  </to>
                </anchor>
              </controlPr>
            </control>
          </mc:Choice>
        </mc:AlternateContent>
        <mc:AlternateContent xmlns:mc="http://schemas.openxmlformats.org/markup-compatibility/2006">
          <mc:Choice Requires="x14">
            <control shapeId="16410" r:id="rId5" name="Check Box 26">
              <controlPr defaultSize="0" autoFill="0" autoLine="0" autoPict="0">
                <anchor moveWithCells="1">
                  <from>
                    <xdr:col>2</xdr:col>
                    <xdr:colOff>903514</xdr:colOff>
                    <xdr:row>7</xdr:row>
                    <xdr:rowOff>125186</xdr:rowOff>
                  </from>
                  <to>
                    <xdr:col>2</xdr:col>
                    <xdr:colOff>1153886</xdr:colOff>
                    <xdr:row>8</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theme="8" tint="-0.249977111117893"/>
    <pageSetUpPr fitToPage="1"/>
  </sheetPr>
  <dimension ref="A1:Y63"/>
  <sheetViews>
    <sheetView showGridLines="0" zoomScale="80" zoomScaleNormal="80" workbookViewId="0">
      <pane ySplit="16" topLeftCell="A17" activePane="bottomLeft" state="frozen"/>
      <selection pane="bottomLeft" activeCell="M17" sqref="M17"/>
    </sheetView>
  </sheetViews>
  <sheetFormatPr defaultColWidth="9.15234375" defaultRowHeight="14.15" outlineLevelRow="1"/>
  <cols>
    <col min="1" max="1" width="2.3828125" style="1" customWidth="1"/>
    <col min="2" max="2" width="20.69140625" style="8" customWidth="1"/>
    <col min="3" max="3" width="18.3046875" style="8" customWidth="1"/>
    <col min="4" max="4" width="31.69140625" style="8" customWidth="1"/>
    <col min="5" max="5" width="24.69140625" style="8" customWidth="1"/>
    <col min="6" max="6" width="58.69140625" style="8" customWidth="1"/>
    <col min="7" max="7" width="35.84375" style="8" customWidth="1"/>
    <col min="8" max="8" width="13.15234375" style="8" customWidth="1"/>
    <col min="9" max="9" width="21.53515625" style="8" customWidth="1"/>
    <col min="10" max="10" width="33.3046875" style="8" customWidth="1"/>
    <col min="11" max="11" width="11.69140625" style="8" customWidth="1"/>
    <col min="12" max="12" width="22.3046875" style="8" customWidth="1"/>
    <col min="13" max="13" width="12.3046875" style="8" customWidth="1"/>
    <col min="14" max="14" width="14.3046875" style="8" customWidth="1"/>
    <col min="15" max="15" width="13" style="8" customWidth="1"/>
    <col min="16" max="16" width="21.15234375" style="8" customWidth="1"/>
    <col min="17" max="17" width="27.69140625" style="8" customWidth="1"/>
    <col min="18" max="18" width="17.15234375" style="8" customWidth="1"/>
    <col min="19" max="19" width="20.15234375" style="8" bestFit="1" customWidth="1"/>
    <col min="20" max="20" width="17.3046875" style="8" customWidth="1"/>
    <col min="21" max="21" width="16.3828125" style="8" customWidth="1"/>
    <col min="22" max="22" width="18.69140625" style="8" customWidth="1"/>
    <col min="23" max="24" width="19" style="8" customWidth="1"/>
    <col min="25" max="25" width="20.3828125" style="8" customWidth="1"/>
    <col min="26" max="16384" width="9.15234375" style="8"/>
  </cols>
  <sheetData>
    <row r="1" spans="1:25">
      <c r="Y1" s="238" t="s">
        <v>45</v>
      </c>
    </row>
    <row r="2" spans="1:25" s="21" customFormat="1" ht="33.9" thickBot="1">
      <c r="B2" s="5" t="s">
        <v>222</v>
      </c>
      <c r="C2" s="5"/>
      <c r="D2" s="5"/>
      <c r="E2" s="5"/>
      <c r="F2" s="5"/>
      <c r="G2" s="5"/>
      <c r="H2" s="5"/>
      <c r="I2" s="5"/>
      <c r="J2" s="4"/>
      <c r="K2" s="4"/>
      <c r="L2" s="4"/>
      <c r="M2" s="4"/>
      <c r="N2" s="4"/>
      <c r="O2" s="4"/>
      <c r="P2" s="4"/>
      <c r="Q2" s="4"/>
      <c r="R2" s="4"/>
      <c r="S2" s="4"/>
      <c r="T2" s="4"/>
      <c r="U2" s="4"/>
      <c r="V2" s="4"/>
      <c r="W2" s="4"/>
      <c r="X2" s="4"/>
      <c r="Y2" s="4"/>
    </row>
    <row r="3" spans="1:25" ht="12.75" hidden="1" customHeight="1" outlineLevel="1">
      <c r="A3" s="21"/>
      <c r="B3" s="13" t="s">
        <v>183</v>
      </c>
      <c r="C3" s="49"/>
      <c r="D3" s="49"/>
      <c r="E3" s="49"/>
      <c r="F3" s="49"/>
      <c r="G3" s="51"/>
      <c r="H3" s="13" t="s">
        <v>184</v>
      </c>
      <c r="I3" s="14"/>
      <c r="J3" s="49"/>
      <c r="K3" s="51"/>
      <c r="L3" s="50"/>
      <c r="M3" s="49"/>
      <c r="N3" s="49"/>
      <c r="O3" s="49"/>
      <c r="P3" s="49"/>
      <c r="Q3" s="49"/>
      <c r="R3" s="49"/>
      <c r="S3" s="49"/>
      <c r="T3" s="49"/>
      <c r="U3" s="49"/>
      <c r="V3" s="49"/>
      <c r="W3" s="49"/>
      <c r="X3" s="49"/>
      <c r="Y3" s="51"/>
    </row>
    <row r="4" spans="1:25" ht="20.25" hidden="1" customHeight="1" outlineLevel="1">
      <c r="A4" s="21"/>
      <c r="B4" s="279" t="s">
        <v>223</v>
      </c>
      <c r="C4" s="280"/>
      <c r="D4" s="280"/>
      <c r="E4" s="280"/>
      <c r="F4" s="280"/>
      <c r="G4" s="281"/>
      <c r="H4" s="279" t="s">
        <v>224</v>
      </c>
      <c r="I4" s="280"/>
      <c r="J4" s="280"/>
      <c r="K4" s="281"/>
      <c r="L4" s="36"/>
      <c r="M4" s="24"/>
      <c r="N4" s="24"/>
      <c r="O4" s="24"/>
      <c r="P4" s="24"/>
      <c r="Q4" s="24"/>
      <c r="R4" s="24"/>
      <c r="S4" s="24"/>
      <c r="T4" s="24"/>
      <c r="U4" s="24"/>
      <c r="V4" s="24"/>
      <c r="W4" s="24"/>
      <c r="X4" s="24"/>
      <c r="Y4" s="52"/>
    </row>
    <row r="5" spans="1:25" s="7" customFormat="1" ht="12.75" hidden="1" customHeight="1" outlineLevel="1">
      <c r="A5" s="2"/>
      <c r="B5" s="13" t="s">
        <v>185</v>
      </c>
      <c r="C5" s="26"/>
      <c r="D5" s="14"/>
      <c r="E5" s="48"/>
      <c r="F5" s="48"/>
      <c r="G5" s="27"/>
      <c r="H5" s="13" t="s">
        <v>186</v>
      </c>
      <c r="I5" s="14"/>
      <c r="J5" s="14"/>
      <c r="K5" s="25"/>
      <c r="L5" s="36"/>
      <c r="M5" s="12"/>
      <c r="N5" s="12"/>
      <c r="O5" s="12"/>
      <c r="P5" s="12"/>
      <c r="Q5" s="12"/>
      <c r="R5" s="17"/>
      <c r="S5" s="12"/>
      <c r="T5" s="12"/>
      <c r="U5" s="12"/>
      <c r="V5" s="12"/>
      <c r="W5" s="12"/>
      <c r="X5" s="12"/>
      <c r="Y5" s="53"/>
    </row>
    <row r="6" spans="1:25" s="7" customFormat="1" ht="20.25" hidden="1" customHeight="1" outlineLevel="1">
      <c r="A6" s="2"/>
      <c r="B6" s="279" t="s">
        <v>225</v>
      </c>
      <c r="C6" s="280"/>
      <c r="D6" s="280"/>
      <c r="E6" s="280"/>
      <c r="F6" s="280"/>
      <c r="G6" s="281"/>
      <c r="H6" s="279" t="s">
        <v>224</v>
      </c>
      <c r="I6" s="280"/>
      <c r="J6" s="280"/>
      <c r="K6" s="281"/>
      <c r="L6" s="36"/>
      <c r="M6" s="12"/>
      <c r="N6" s="12"/>
      <c r="O6" s="12"/>
      <c r="P6" s="12"/>
      <c r="Q6" s="12"/>
      <c r="R6" s="17"/>
      <c r="S6" s="12"/>
      <c r="T6" s="12"/>
      <c r="U6" s="12"/>
      <c r="V6" s="12"/>
      <c r="W6" s="12"/>
      <c r="X6" s="12"/>
      <c r="Y6" s="53"/>
    </row>
    <row r="7" spans="1:25" s="7" customFormat="1" ht="19.75" hidden="1" outlineLevel="1">
      <c r="A7" s="3"/>
      <c r="B7" s="54" t="s">
        <v>6</v>
      </c>
      <c r="C7" s="30"/>
      <c r="D7" s="30"/>
      <c r="E7" s="30"/>
      <c r="F7" s="30"/>
      <c r="G7" s="30"/>
      <c r="H7" s="30"/>
      <c r="I7" s="30"/>
      <c r="J7" s="30"/>
      <c r="K7" s="30"/>
      <c r="L7" s="33" t="s">
        <v>7</v>
      </c>
      <c r="M7" s="34"/>
      <c r="N7" s="35"/>
      <c r="O7" s="28"/>
      <c r="P7" s="34"/>
      <c r="Q7" s="35"/>
      <c r="R7" s="35"/>
      <c r="S7" s="34"/>
      <c r="T7" s="34"/>
      <c r="U7" s="34"/>
      <c r="V7" s="34"/>
      <c r="W7" s="34"/>
      <c r="X7" s="34"/>
      <c r="Y7" s="55"/>
    </row>
    <row r="8" spans="1:25" s="7" customFormat="1" ht="16" hidden="1" customHeight="1" outlineLevel="1">
      <c r="A8" s="3"/>
      <c r="B8" s="54"/>
      <c r="C8" s="121" t="s">
        <v>187</v>
      </c>
      <c r="D8" s="30"/>
      <c r="E8" s="30"/>
      <c r="F8" s="30"/>
      <c r="G8" s="11" t="s">
        <v>188</v>
      </c>
      <c r="H8" s="18"/>
      <c r="I8" s="26"/>
      <c r="J8" s="26"/>
      <c r="K8" s="26"/>
      <c r="L8" s="11" t="s">
        <v>189</v>
      </c>
      <c r="M8" s="19"/>
      <c r="N8" s="14"/>
      <c r="O8" s="32"/>
      <c r="P8" s="19"/>
      <c r="Q8" s="14"/>
      <c r="R8" s="14"/>
      <c r="S8" s="20"/>
      <c r="T8" s="11" t="s">
        <v>190</v>
      </c>
      <c r="U8" s="19"/>
      <c r="V8" s="19"/>
      <c r="W8" s="19"/>
      <c r="X8" s="19"/>
      <c r="Y8" s="20"/>
    </row>
    <row r="9" spans="1:25" s="7" customFormat="1" ht="19.75" hidden="1" outlineLevel="1">
      <c r="A9" s="3"/>
      <c r="B9" s="56"/>
      <c r="D9" s="31" t="s">
        <v>11</v>
      </c>
      <c r="E9" s="10" t="s">
        <v>12</v>
      </c>
      <c r="F9" s="6"/>
      <c r="G9" s="279" t="s">
        <v>226</v>
      </c>
      <c r="H9" s="280"/>
      <c r="I9" s="280"/>
      <c r="J9" s="280"/>
      <c r="K9" s="281"/>
      <c r="L9" s="276" t="s">
        <v>227</v>
      </c>
      <c r="M9" s="277"/>
      <c r="N9" s="277"/>
      <c r="O9" s="277"/>
      <c r="P9" s="277"/>
      <c r="Q9" s="277"/>
      <c r="R9" s="277"/>
      <c r="S9" s="278"/>
      <c r="T9" s="282">
        <v>43348</v>
      </c>
      <c r="U9" s="283"/>
      <c r="V9" s="283"/>
      <c r="W9" s="283"/>
      <c r="X9" s="283"/>
      <c r="Y9" s="284"/>
    </row>
    <row r="10" spans="1:25" s="7" customFormat="1" ht="12.75" hidden="1" customHeight="1" outlineLevel="1">
      <c r="A10" s="2"/>
      <c r="B10" s="11" t="s">
        <v>191</v>
      </c>
      <c r="C10" s="18"/>
      <c r="D10" s="18"/>
      <c r="E10" s="26"/>
      <c r="F10" s="26"/>
      <c r="G10" s="11" t="s">
        <v>192</v>
      </c>
      <c r="H10" s="18"/>
      <c r="I10" s="26"/>
      <c r="J10" s="26"/>
      <c r="K10" s="26"/>
      <c r="L10" s="13"/>
      <c r="M10" s="14"/>
      <c r="N10" s="14"/>
      <c r="O10" s="14"/>
      <c r="P10" s="14"/>
      <c r="Q10" s="14"/>
      <c r="R10" s="14"/>
      <c r="S10" s="15"/>
      <c r="T10" s="18" t="s">
        <v>193</v>
      </c>
      <c r="U10" s="26"/>
      <c r="V10" s="26"/>
      <c r="W10" s="26"/>
      <c r="X10" s="26"/>
      <c r="Y10" s="15"/>
    </row>
    <row r="11" spans="1:25" s="7" customFormat="1" ht="21.75" hidden="1" customHeight="1" outlineLevel="1">
      <c r="A11" s="2"/>
      <c r="B11" s="279" t="s">
        <v>228</v>
      </c>
      <c r="C11" s="280"/>
      <c r="D11" s="280"/>
      <c r="E11" s="280"/>
      <c r="F11" s="281"/>
      <c r="G11" s="279" t="s">
        <v>229</v>
      </c>
      <c r="H11" s="280"/>
      <c r="I11" s="280"/>
      <c r="J11" s="280"/>
      <c r="K11" s="281"/>
      <c r="L11" s="58"/>
      <c r="M11" s="59"/>
      <c r="N11" s="59"/>
      <c r="O11" s="59"/>
      <c r="P11" s="59"/>
      <c r="Q11" s="59"/>
      <c r="R11" s="59"/>
      <c r="S11" s="60"/>
      <c r="T11" s="282">
        <v>43677</v>
      </c>
      <c r="U11" s="283"/>
      <c r="V11" s="283"/>
      <c r="W11" s="283"/>
      <c r="X11" s="283"/>
      <c r="Y11" s="284"/>
    </row>
    <row r="12" spans="1:25" s="7" customFormat="1" ht="12.75" hidden="1" customHeight="1" outlineLevel="1">
      <c r="A12" s="2"/>
      <c r="B12" s="11" t="s">
        <v>194</v>
      </c>
      <c r="C12" s="18"/>
      <c r="D12" s="18"/>
      <c r="E12" s="26"/>
      <c r="F12" s="26"/>
      <c r="G12" s="11" t="s">
        <v>195</v>
      </c>
      <c r="H12" s="18"/>
      <c r="I12" s="26"/>
      <c r="J12" s="26"/>
      <c r="K12" s="26"/>
      <c r="L12" s="29"/>
      <c r="M12" s="12"/>
      <c r="N12" s="12"/>
      <c r="O12" s="12"/>
      <c r="P12" s="12"/>
      <c r="Q12" s="12"/>
      <c r="R12" s="12"/>
      <c r="S12" s="12"/>
      <c r="T12" s="12"/>
      <c r="U12" s="12"/>
      <c r="V12" s="12"/>
      <c r="W12" s="12"/>
      <c r="X12" s="12"/>
      <c r="Y12" s="53"/>
    </row>
    <row r="13" spans="1:25" s="7" customFormat="1" ht="21" hidden="1" customHeight="1" outlineLevel="1">
      <c r="A13" s="2"/>
      <c r="B13" s="279" t="s">
        <v>230</v>
      </c>
      <c r="C13" s="280"/>
      <c r="D13" s="280"/>
      <c r="E13" s="280"/>
      <c r="F13" s="281"/>
      <c r="G13" s="279" t="s">
        <v>231</v>
      </c>
      <c r="H13" s="280"/>
      <c r="I13" s="280"/>
      <c r="J13" s="280"/>
      <c r="K13" s="281"/>
      <c r="L13" s="61"/>
      <c r="M13" s="62"/>
      <c r="N13" s="62"/>
      <c r="O13" s="62"/>
      <c r="P13" s="62"/>
      <c r="Q13" s="62"/>
      <c r="R13" s="62"/>
      <c r="S13" s="62"/>
      <c r="T13" s="37"/>
      <c r="U13" s="37"/>
      <c r="V13" s="37"/>
      <c r="W13" s="37"/>
      <c r="X13" s="37"/>
      <c r="Y13" s="57"/>
    </row>
    <row r="14" spans="1:25" s="7" customFormat="1" hidden="1" outlineLevel="1">
      <c r="A14" s="2"/>
      <c r="B14" s="11" t="s">
        <v>196</v>
      </c>
      <c r="C14" s="18"/>
      <c r="D14" s="18"/>
      <c r="E14" s="26"/>
      <c r="F14" s="26"/>
      <c r="G14" s="11" t="s">
        <v>197</v>
      </c>
      <c r="H14" s="18"/>
      <c r="I14" s="26"/>
      <c r="J14" s="26"/>
      <c r="K14" s="26"/>
      <c r="L14" s="12"/>
      <c r="M14" s="16"/>
      <c r="N14" s="12"/>
      <c r="O14" s="12"/>
      <c r="P14" s="17"/>
      <c r="Q14" s="46"/>
      <c r="R14" s="46"/>
      <c r="S14" s="46"/>
      <c r="T14" s="14"/>
      <c r="U14" s="14"/>
      <c r="V14" s="14"/>
      <c r="W14" s="14"/>
      <c r="X14" s="14"/>
      <c r="Y14" s="15"/>
    </row>
    <row r="15" spans="1:25" s="7" customFormat="1" ht="20.25" hidden="1" customHeight="1" outlineLevel="1">
      <c r="A15" s="2"/>
      <c r="B15" s="276" t="s">
        <v>232</v>
      </c>
      <c r="C15" s="277"/>
      <c r="D15" s="277"/>
      <c r="E15" s="277"/>
      <c r="F15" s="278"/>
      <c r="G15" s="276" t="s">
        <v>233</v>
      </c>
      <c r="H15" s="277"/>
      <c r="I15" s="277"/>
      <c r="J15" s="277"/>
      <c r="K15" s="277"/>
      <c r="L15" s="277"/>
      <c r="M15" s="277"/>
      <c r="N15" s="277"/>
      <c r="O15" s="277"/>
      <c r="P15" s="277"/>
      <c r="Q15" s="277"/>
      <c r="R15" s="277"/>
      <c r="S15" s="277"/>
      <c r="T15" s="277"/>
      <c r="U15" s="277"/>
      <c r="V15" s="277"/>
      <c r="W15" s="277"/>
      <c r="X15" s="277"/>
      <c r="Y15" s="278"/>
    </row>
    <row r="16" spans="1:25" s="23" customFormat="1" ht="88.5" customHeight="1" collapsed="1" thickBot="1">
      <c r="A16" s="22"/>
      <c r="B16" s="80" t="s">
        <v>20</v>
      </c>
      <c r="C16" s="242" t="s">
        <v>21</v>
      </c>
      <c r="D16" s="243" t="s">
        <v>22</v>
      </c>
      <c r="E16" s="243" t="s">
        <v>23</v>
      </c>
      <c r="F16" s="243" t="s">
        <v>24</v>
      </c>
      <c r="G16" s="243" t="s">
        <v>25</v>
      </c>
      <c r="H16" s="244" t="s">
        <v>26</v>
      </c>
      <c r="I16" s="225" t="s">
        <v>27</v>
      </c>
      <c r="J16" s="81" t="s">
        <v>28</v>
      </c>
      <c r="K16" s="82" t="s">
        <v>29</v>
      </c>
      <c r="L16" s="81" t="s">
        <v>30</v>
      </c>
      <c r="M16" s="82" t="s">
        <v>31</v>
      </c>
      <c r="N16" s="81" t="s">
        <v>32</v>
      </c>
      <c r="O16" s="81" t="s">
        <v>33</v>
      </c>
      <c r="P16" s="83" t="s">
        <v>34</v>
      </c>
      <c r="Q16" s="81" t="s">
        <v>35</v>
      </c>
      <c r="R16" s="81" t="s">
        <v>36</v>
      </c>
      <c r="S16" s="81" t="s">
        <v>37</v>
      </c>
      <c r="T16" s="81" t="s">
        <v>38</v>
      </c>
      <c r="U16" s="81" t="s">
        <v>39</v>
      </c>
      <c r="V16" s="82" t="s">
        <v>40</v>
      </c>
      <c r="W16" s="82" t="s">
        <v>41</v>
      </c>
      <c r="X16" s="82" t="s">
        <v>42</v>
      </c>
      <c r="Y16" s="84" t="s">
        <v>43</v>
      </c>
    </row>
    <row r="17" spans="2:25" ht="74.599999999999994">
      <c r="B17" s="87">
        <v>1</v>
      </c>
      <c r="C17" s="226" t="s">
        <v>234</v>
      </c>
      <c r="D17" s="227" t="s">
        <v>235</v>
      </c>
      <c r="E17" s="227" t="s">
        <v>236</v>
      </c>
      <c r="F17" s="227" t="s">
        <v>237</v>
      </c>
      <c r="G17" s="228" t="s">
        <v>238</v>
      </c>
      <c r="H17" s="229">
        <v>10</v>
      </c>
      <c r="I17" s="189"/>
      <c r="J17" s="189"/>
      <c r="K17" s="195"/>
      <c r="L17" s="199"/>
      <c r="M17" s="195"/>
      <c r="N17" s="89">
        <f t="shared" ref="N17:N26" si="0">H17*K17</f>
        <v>0</v>
      </c>
      <c r="O17" s="89">
        <f t="shared" ref="O17:O26" si="1">H17*K17*M17</f>
        <v>0</v>
      </c>
      <c r="P17" s="192"/>
      <c r="Q17" s="88"/>
      <c r="R17" s="88"/>
      <c r="S17" s="123"/>
      <c r="T17" s="88"/>
      <c r="U17" s="90"/>
      <c r="V17" s="87"/>
      <c r="W17" s="87"/>
      <c r="X17" s="87"/>
      <c r="Y17" s="91"/>
    </row>
    <row r="18" spans="2:25" ht="62.15">
      <c r="B18" s="87">
        <v>2</v>
      </c>
      <c r="C18" s="196"/>
      <c r="D18" s="189"/>
      <c r="E18" s="189"/>
      <c r="F18" s="189" t="s">
        <v>239</v>
      </c>
      <c r="G18" s="189" t="s">
        <v>240</v>
      </c>
      <c r="H18" s="198">
        <v>10</v>
      </c>
      <c r="I18" s="189"/>
      <c r="J18" s="189"/>
      <c r="K18" s="195"/>
      <c r="L18" s="189"/>
      <c r="M18" s="195"/>
      <c r="N18" s="89">
        <f t="shared" si="0"/>
        <v>0</v>
      </c>
      <c r="O18" s="89">
        <f t="shared" si="1"/>
        <v>0</v>
      </c>
      <c r="P18" s="192"/>
      <c r="Q18" s="92"/>
      <c r="R18" s="92"/>
      <c r="S18" s="124"/>
      <c r="T18" s="92"/>
      <c r="U18" s="93"/>
      <c r="V18" s="94"/>
      <c r="W18" s="94"/>
      <c r="X18" s="94"/>
      <c r="Y18" s="95">
        <f t="shared" ref="Y18:Y62" si="2">V18*W18*X18</f>
        <v>0</v>
      </c>
    </row>
    <row r="19" spans="2:25" ht="24.9">
      <c r="B19" s="87">
        <v>3</v>
      </c>
      <c r="C19" s="196"/>
      <c r="D19" s="189"/>
      <c r="E19" s="189" t="s">
        <v>241</v>
      </c>
      <c r="F19" s="189" t="s">
        <v>242</v>
      </c>
      <c r="G19" s="189" t="s">
        <v>243</v>
      </c>
      <c r="H19" s="198">
        <v>6</v>
      </c>
      <c r="I19" s="189"/>
      <c r="J19" s="189"/>
      <c r="K19" s="195"/>
      <c r="L19" s="189"/>
      <c r="M19" s="195"/>
      <c r="N19" s="89">
        <f t="shared" si="0"/>
        <v>0</v>
      </c>
      <c r="O19" s="89">
        <f t="shared" si="1"/>
        <v>0</v>
      </c>
      <c r="P19" s="107"/>
      <c r="Q19" s="92"/>
      <c r="R19" s="92"/>
      <c r="S19" s="124"/>
      <c r="T19" s="92"/>
      <c r="U19" s="93"/>
      <c r="V19" s="94"/>
      <c r="W19" s="94"/>
      <c r="X19" s="94"/>
      <c r="Y19" s="95">
        <f t="shared" si="2"/>
        <v>0</v>
      </c>
    </row>
    <row r="20" spans="2:25" ht="49.75">
      <c r="B20" s="87">
        <v>4</v>
      </c>
      <c r="C20" s="196"/>
      <c r="D20" s="189"/>
      <c r="E20" s="189" t="s">
        <v>244</v>
      </c>
      <c r="F20" s="189" t="s">
        <v>245</v>
      </c>
      <c r="G20" s="189" t="s">
        <v>246</v>
      </c>
      <c r="H20" s="198">
        <v>9</v>
      </c>
      <c r="I20" s="189"/>
      <c r="J20" s="189"/>
      <c r="K20" s="195"/>
      <c r="L20" s="189"/>
      <c r="M20" s="195"/>
      <c r="N20" s="89">
        <f t="shared" si="0"/>
        <v>0</v>
      </c>
      <c r="O20" s="89">
        <f t="shared" si="1"/>
        <v>0</v>
      </c>
      <c r="P20" s="192"/>
      <c r="Q20" s="88"/>
      <c r="R20" s="88"/>
      <c r="S20" s="123"/>
      <c r="T20" s="88"/>
      <c r="U20" s="90"/>
      <c r="V20" s="87"/>
      <c r="W20" s="87"/>
      <c r="X20" s="94"/>
      <c r="Y20" s="95">
        <f t="shared" si="2"/>
        <v>0</v>
      </c>
    </row>
    <row r="21" spans="2:25" ht="62.15">
      <c r="B21" s="87">
        <v>5</v>
      </c>
      <c r="C21" s="231"/>
      <c r="D21" s="230"/>
      <c r="E21" s="189" t="s">
        <v>247</v>
      </c>
      <c r="F21" s="189" t="s">
        <v>248</v>
      </c>
      <c r="G21" s="189" t="s">
        <v>249</v>
      </c>
      <c r="H21" s="198">
        <v>10</v>
      </c>
      <c r="I21" s="189"/>
      <c r="J21" s="189"/>
      <c r="K21" s="195"/>
      <c r="L21" s="189"/>
      <c r="M21" s="195"/>
      <c r="N21" s="89">
        <f t="shared" si="0"/>
        <v>0</v>
      </c>
      <c r="O21" s="89">
        <f t="shared" si="1"/>
        <v>0</v>
      </c>
      <c r="P21" s="192"/>
      <c r="Q21" s="88"/>
      <c r="R21" s="88"/>
      <c r="S21" s="123"/>
      <c r="T21" s="88"/>
      <c r="U21" s="90"/>
      <c r="V21" s="87"/>
      <c r="W21" s="87"/>
      <c r="X21" s="87"/>
      <c r="Y21" s="95">
        <f t="shared" si="2"/>
        <v>0</v>
      </c>
    </row>
    <row r="22" spans="2:25" ht="87">
      <c r="B22" s="87">
        <v>6</v>
      </c>
      <c r="C22" s="196"/>
      <c r="D22" s="189"/>
      <c r="E22" s="189" t="s">
        <v>250</v>
      </c>
      <c r="F22" s="189" t="s">
        <v>237</v>
      </c>
      <c r="G22" s="200" t="s">
        <v>251</v>
      </c>
      <c r="H22" s="198">
        <v>8</v>
      </c>
      <c r="I22" s="189"/>
      <c r="J22" s="189"/>
      <c r="K22" s="195"/>
      <c r="L22" s="189"/>
      <c r="M22" s="195"/>
      <c r="N22" s="89">
        <f t="shared" si="0"/>
        <v>0</v>
      </c>
      <c r="O22" s="89">
        <f t="shared" si="1"/>
        <v>0</v>
      </c>
      <c r="P22" s="106"/>
      <c r="Q22" s="92"/>
      <c r="R22" s="92"/>
      <c r="S22" s="124"/>
      <c r="T22" s="92"/>
      <c r="U22" s="93"/>
      <c r="V22" s="94"/>
      <c r="W22" s="94"/>
      <c r="X22" s="94"/>
      <c r="Y22" s="95">
        <f t="shared" si="2"/>
        <v>0</v>
      </c>
    </row>
    <row r="23" spans="2:25" ht="74.599999999999994">
      <c r="B23" s="87">
        <v>7</v>
      </c>
      <c r="C23" s="196"/>
      <c r="D23" s="189"/>
      <c r="E23" s="189"/>
      <c r="F23" s="189" t="s">
        <v>239</v>
      </c>
      <c r="G23" s="200" t="s">
        <v>252</v>
      </c>
      <c r="H23" s="198">
        <v>6</v>
      </c>
      <c r="I23" s="189"/>
      <c r="J23" s="189"/>
      <c r="K23" s="195"/>
      <c r="L23" s="189"/>
      <c r="M23" s="195"/>
      <c r="N23" s="89">
        <f t="shared" si="0"/>
        <v>0</v>
      </c>
      <c r="O23" s="89">
        <f t="shared" si="1"/>
        <v>0</v>
      </c>
      <c r="P23" s="107"/>
      <c r="Q23" s="92"/>
      <c r="R23" s="92"/>
      <c r="S23" s="124"/>
      <c r="T23" s="92"/>
      <c r="U23" s="93"/>
      <c r="V23" s="94"/>
      <c r="W23" s="94"/>
      <c r="X23" s="94"/>
      <c r="Y23" s="95">
        <f t="shared" si="2"/>
        <v>0</v>
      </c>
    </row>
    <row r="24" spans="2:25" ht="24.9">
      <c r="B24" s="87">
        <v>8</v>
      </c>
      <c r="C24" s="196"/>
      <c r="D24" s="189"/>
      <c r="E24" s="189" t="s">
        <v>253</v>
      </c>
      <c r="F24" s="189" t="s">
        <v>242</v>
      </c>
      <c r="G24" s="189" t="s">
        <v>254</v>
      </c>
      <c r="H24" s="198">
        <v>6</v>
      </c>
      <c r="I24" s="189"/>
      <c r="J24" s="189"/>
      <c r="K24" s="195"/>
      <c r="L24" s="189"/>
      <c r="M24" s="195"/>
      <c r="N24" s="89">
        <f t="shared" si="0"/>
        <v>0</v>
      </c>
      <c r="O24" s="89">
        <f t="shared" si="1"/>
        <v>0</v>
      </c>
      <c r="P24" s="192"/>
      <c r="Q24" s="92"/>
      <c r="R24" s="92"/>
      <c r="S24" s="124"/>
      <c r="T24" s="92"/>
      <c r="U24" s="93"/>
      <c r="V24" s="94"/>
      <c r="W24" s="94"/>
      <c r="X24" s="94"/>
      <c r="Y24" s="95">
        <f t="shared" si="2"/>
        <v>0</v>
      </c>
    </row>
    <row r="25" spans="2:25" ht="37.299999999999997">
      <c r="B25" s="87">
        <v>9</v>
      </c>
      <c r="C25" s="196"/>
      <c r="D25" s="189"/>
      <c r="E25" s="189" t="s">
        <v>255</v>
      </c>
      <c r="F25" s="189" t="s">
        <v>245</v>
      </c>
      <c r="G25" s="189" t="s">
        <v>256</v>
      </c>
      <c r="H25" s="198">
        <v>6</v>
      </c>
      <c r="I25" s="189"/>
      <c r="J25" s="189"/>
      <c r="K25" s="195"/>
      <c r="L25" s="189"/>
      <c r="M25" s="195"/>
      <c r="N25" s="89">
        <f t="shared" si="0"/>
        <v>0</v>
      </c>
      <c r="O25" s="89">
        <f t="shared" si="1"/>
        <v>0</v>
      </c>
      <c r="P25" s="192"/>
      <c r="Q25" s="92"/>
      <c r="R25" s="92"/>
      <c r="S25" s="124"/>
      <c r="T25" s="92"/>
      <c r="U25" s="93"/>
      <c r="V25" s="94"/>
      <c r="W25" s="94"/>
      <c r="X25" s="94"/>
      <c r="Y25" s="95">
        <f t="shared" si="2"/>
        <v>0</v>
      </c>
    </row>
    <row r="26" spans="2:25" ht="74.599999999999994">
      <c r="B26" s="87">
        <v>10</v>
      </c>
      <c r="C26" s="196"/>
      <c r="D26" s="189"/>
      <c r="E26" s="189" t="s">
        <v>257</v>
      </c>
      <c r="F26" s="189" t="s">
        <v>248</v>
      </c>
      <c r="G26" s="189" t="s">
        <v>258</v>
      </c>
      <c r="H26" s="198">
        <v>8</v>
      </c>
      <c r="I26" s="189"/>
      <c r="J26" s="189"/>
      <c r="K26" s="195"/>
      <c r="L26" s="189"/>
      <c r="M26" s="195"/>
      <c r="N26" s="89">
        <f t="shared" si="0"/>
        <v>0</v>
      </c>
      <c r="O26" s="89">
        <f t="shared" si="1"/>
        <v>0</v>
      </c>
      <c r="P26" s="313"/>
      <c r="Q26" s="92"/>
      <c r="R26" s="92"/>
      <c r="S26" s="122"/>
      <c r="T26" s="92"/>
      <c r="U26" s="93"/>
      <c r="V26" s="94"/>
      <c r="W26" s="94"/>
      <c r="X26" s="94"/>
      <c r="Y26" s="95">
        <f t="shared" si="2"/>
        <v>0</v>
      </c>
    </row>
    <row r="27" spans="2:25" ht="60" customHeight="1">
      <c r="B27" s="87">
        <v>11</v>
      </c>
      <c r="C27" s="196"/>
      <c r="D27" s="189"/>
      <c r="E27" s="189"/>
      <c r="F27" s="189"/>
      <c r="G27" s="189"/>
      <c r="H27" s="198"/>
      <c r="I27" s="189"/>
      <c r="J27" s="189"/>
      <c r="K27" s="195"/>
      <c r="L27" s="189"/>
      <c r="M27" s="195"/>
      <c r="N27" s="89">
        <f>H26*K27</f>
        <v>0</v>
      </c>
      <c r="O27" s="89">
        <f>H26*K27*M26</f>
        <v>0</v>
      </c>
      <c r="P27" s="314"/>
      <c r="Q27" s="92"/>
      <c r="R27" s="92"/>
      <c r="S27" s="122"/>
      <c r="T27" s="92"/>
      <c r="U27" s="93"/>
      <c r="V27" s="94"/>
      <c r="W27" s="94"/>
      <c r="X27" s="94"/>
      <c r="Y27" s="95">
        <f t="shared" si="2"/>
        <v>0</v>
      </c>
    </row>
    <row r="28" spans="2:25" ht="59.15" customHeight="1">
      <c r="B28" s="87">
        <v>12</v>
      </c>
      <c r="C28" s="196"/>
      <c r="D28" s="189"/>
      <c r="E28" s="189"/>
      <c r="F28" s="189"/>
      <c r="G28" s="189"/>
      <c r="H28" s="198"/>
      <c r="I28" s="189"/>
      <c r="J28" s="189"/>
      <c r="K28" s="195"/>
      <c r="L28" s="189"/>
      <c r="M28" s="195"/>
      <c r="N28" s="89">
        <f>H26*K28</f>
        <v>0</v>
      </c>
      <c r="O28" s="89">
        <f>H26*K28*M26</f>
        <v>0</v>
      </c>
      <c r="P28" s="315"/>
      <c r="Q28" s="92"/>
      <c r="R28" s="92"/>
      <c r="S28" s="122"/>
      <c r="T28" s="92"/>
      <c r="U28" s="93"/>
      <c r="V28" s="94"/>
      <c r="W28" s="94"/>
      <c r="X28" s="94"/>
      <c r="Y28" s="95">
        <f t="shared" si="2"/>
        <v>0</v>
      </c>
    </row>
    <row r="29" spans="2:25" ht="18" customHeight="1">
      <c r="B29" s="87">
        <v>13</v>
      </c>
      <c r="C29" s="201"/>
      <c r="D29" s="202"/>
      <c r="E29" s="202"/>
      <c r="F29" s="202"/>
      <c r="G29" s="202"/>
      <c r="H29" s="202"/>
      <c r="I29" s="202"/>
      <c r="J29" s="202"/>
      <c r="K29" s="203"/>
      <c r="L29" s="202"/>
      <c r="M29" s="195"/>
      <c r="N29" s="89">
        <f t="shared" ref="N29:N62" si="3">H29*K29</f>
        <v>0</v>
      </c>
      <c r="O29" s="89">
        <f t="shared" ref="O29:O62" si="4">H29*K29*M29</f>
        <v>0</v>
      </c>
      <c r="P29" s="94"/>
      <c r="Q29" s="92"/>
      <c r="R29" s="92"/>
      <c r="S29" s="122"/>
      <c r="T29" s="92"/>
      <c r="U29" s="93"/>
      <c r="V29" s="94"/>
      <c r="W29" s="94"/>
      <c r="X29" s="94"/>
      <c r="Y29" s="95">
        <f t="shared" si="2"/>
        <v>0</v>
      </c>
    </row>
    <row r="30" spans="2:25" ht="18" customHeight="1">
      <c r="B30" s="87">
        <v>14</v>
      </c>
      <c r="C30" s="201"/>
      <c r="D30" s="202"/>
      <c r="E30" s="202"/>
      <c r="F30" s="202"/>
      <c r="G30" s="202"/>
      <c r="H30" s="202"/>
      <c r="I30" s="202"/>
      <c r="J30" s="202"/>
      <c r="K30" s="203"/>
      <c r="L30" s="202"/>
      <c r="M30" s="195"/>
      <c r="N30" s="89">
        <f t="shared" si="3"/>
        <v>0</v>
      </c>
      <c r="O30" s="89">
        <f t="shared" si="4"/>
        <v>0</v>
      </c>
      <c r="P30" s="94"/>
      <c r="Q30" s="92"/>
      <c r="R30" s="92"/>
      <c r="S30" s="122"/>
      <c r="T30" s="92"/>
      <c r="U30" s="93"/>
      <c r="V30" s="94"/>
      <c r="W30" s="94"/>
      <c r="X30" s="94"/>
      <c r="Y30" s="95">
        <f t="shared" si="2"/>
        <v>0</v>
      </c>
    </row>
    <row r="31" spans="2:25" ht="18" customHeight="1">
      <c r="B31" s="87">
        <v>15</v>
      </c>
      <c r="C31" s="201"/>
      <c r="D31" s="202"/>
      <c r="E31" s="202"/>
      <c r="F31" s="202"/>
      <c r="G31" s="202"/>
      <c r="H31" s="202"/>
      <c r="I31" s="202"/>
      <c r="J31" s="202"/>
      <c r="K31" s="203"/>
      <c r="L31" s="202"/>
      <c r="M31" s="195"/>
      <c r="N31" s="89">
        <f t="shared" si="3"/>
        <v>0</v>
      </c>
      <c r="O31" s="89">
        <f t="shared" si="4"/>
        <v>0</v>
      </c>
      <c r="P31" s="94"/>
      <c r="Q31" s="92"/>
      <c r="R31" s="92"/>
      <c r="S31" s="122"/>
      <c r="T31" s="92"/>
      <c r="U31" s="93"/>
      <c r="V31" s="94"/>
      <c r="W31" s="94"/>
      <c r="X31" s="94"/>
      <c r="Y31" s="95">
        <f t="shared" si="2"/>
        <v>0</v>
      </c>
    </row>
    <row r="32" spans="2:25" ht="18" customHeight="1">
      <c r="B32" s="87">
        <v>16</v>
      </c>
      <c r="C32" s="201"/>
      <c r="D32" s="202"/>
      <c r="E32" s="202"/>
      <c r="F32" s="202"/>
      <c r="G32" s="202"/>
      <c r="H32" s="202"/>
      <c r="I32" s="202"/>
      <c r="J32" s="202"/>
      <c r="K32" s="203"/>
      <c r="L32" s="202"/>
      <c r="M32" s="195"/>
      <c r="N32" s="89">
        <f t="shared" si="3"/>
        <v>0</v>
      </c>
      <c r="O32" s="89">
        <f t="shared" si="4"/>
        <v>0</v>
      </c>
      <c r="P32" s="94"/>
      <c r="Q32" s="92"/>
      <c r="R32" s="92"/>
      <c r="S32" s="122"/>
      <c r="T32" s="92"/>
      <c r="U32" s="93"/>
      <c r="V32" s="94"/>
      <c r="W32" s="94"/>
      <c r="X32" s="94"/>
      <c r="Y32" s="95">
        <f t="shared" si="2"/>
        <v>0</v>
      </c>
    </row>
    <row r="33" spans="2:25" ht="18" customHeight="1">
      <c r="B33" s="87">
        <v>17</v>
      </c>
      <c r="C33" s="201"/>
      <c r="D33" s="202"/>
      <c r="E33" s="202"/>
      <c r="F33" s="202"/>
      <c r="G33" s="202"/>
      <c r="H33" s="202"/>
      <c r="I33" s="202"/>
      <c r="J33" s="202"/>
      <c r="K33" s="203"/>
      <c r="L33" s="202"/>
      <c r="M33" s="195"/>
      <c r="N33" s="89">
        <f t="shared" si="3"/>
        <v>0</v>
      </c>
      <c r="O33" s="89">
        <f t="shared" si="4"/>
        <v>0</v>
      </c>
      <c r="P33" s="94"/>
      <c r="Q33" s="92"/>
      <c r="R33" s="92"/>
      <c r="S33" s="122"/>
      <c r="T33" s="92"/>
      <c r="U33" s="93"/>
      <c r="V33" s="94"/>
      <c r="W33" s="94"/>
      <c r="X33" s="94"/>
      <c r="Y33" s="95">
        <f t="shared" si="2"/>
        <v>0</v>
      </c>
    </row>
    <row r="34" spans="2:25" ht="18" customHeight="1">
      <c r="B34" s="87">
        <v>18</v>
      </c>
      <c r="C34" s="201"/>
      <c r="D34" s="202"/>
      <c r="E34" s="202"/>
      <c r="F34" s="202"/>
      <c r="G34" s="202"/>
      <c r="H34" s="202"/>
      <c r="I34" s="202"/>
      <c r="J34" s="202"/>
      <c r="K34" s="203"/>
      <c r="L34" s="202"/>
      <c r="M34" s="195"/>
      <c r="N34" s="89">
        <f t="shared" si="3"/>
        <v>0</v>
      </c>
      <c r="O34" s="89">
        <f t="shared" si="4"/>
        <v>0</v>
      </c>
      <c r="P34" s="94"/>
      <c r="Q34" s="92"/>
      <c r="R34" s="92"/>
      <c r="S34" s="93"/>
      <c r="T34" s="92"/>
      <c r="U34" s="93"/>
      <c r="V34" s="94"/>
      <c r="W34" s="94"/>
      <c r="X34" s="94"/>
      <c r="Y34" s="95">
        <f t="shared" si="2"/>
        <v>0</v>
      </c>
    </row>
    <row r="35" spans="2:25" ht="18" customHeight="1">
      <c r="B35" s="87">
        <v>19</v>
      </c>
      <c r="C35" s="201"/>
      <c r="D35" s="202"/>
      <c r="E35" s="202"/>
      <c r="F35" s="202"/>
      <c r="G35" s="202"/>
      <c r="H35" s="202"/>
      <c r="I35" s="202"/>
      <c r="J35" s="202"/>
      <c r="K35" s="203"/>
      <c r="L35" s="202"/>
      <c r="M35" s="195"/>
      <c r="N35" s="89">
        <f t="shared" si="3"/>
        <v>0</v>
      </c>
      <c r="O35" s="89">
        <f t="shared" si="4"/>
        <v>0</v>
      </c>
      <c r="P35" s="94"/>
      <c r="Q35" s="92"/>
      <c r="R35" s="92"/>
      <c r="S35" s="93"/>
      <c r="T35" s="92"/>
      <c r="U35" s="93"/>
      <c r="V35" s="94"/>
      <c r="W35" s="94"/>
      <c r="X35" s="94"/>
      <c r="Y35" s="95">
        <f t="shared" si="2"/>
        <v>0</v>
      </c>
    </row>
    <row r="36" spans="2:25" ht="18" customHeight="1">
      <c r="B36" s="87">
        <v>20</v>
      </c>
      <c r="C36" s="201"/>
      <c r="D36" s="202"/>
      <c r="E36" s="202"/>
      <c r="F36" s="202"/>
      <c r="G36" s="202"/>
      <c r="H36" s="202"/>
      <c r="I36" s="202"/>
      <c r="J36" s="202"/>
      <c r="K36" s="203"/>
      <c r="L36" s="202"/>
      <c r="M36" s="195"/>
      <c r="N36" s="89">
        <f t="shared" si="3"/>
        <v>0</v>
      </c>
      <c r="O36" s="89">
        <f t="shared" si="4"/>
        <v>0</v>
      </c>
      <c r="P36" s="94"/>
      <c r="Q36" s="92"/>
      <c r="R36" s="92"/>
      <c r="S36" s="93"/>
      <c r="T36" s="92"/>
      <c r="U36" s="93"/>
      <c r="V36" s="94"/>
      <c r="W36" s="94"/>
      <c r="X36" s="94"/>
      <c r="Y36" s="95">
        <f t="shared" si="2"/>
        <v>0</v>
      </c>
    </row>
    <row r="37" spans="2:25" ht="18" customHeight="1">
      <c r="B37" s="87">
        <v>21</v>
      </c>
      <c r="C37" s="201"/>
      <c r="D37" s="202"/>
      <c r="E37" s="202"/>
      <c r="F37" s="202"/>
      <c r="G37" s="202"/>
      <c r="H37" s="202"/>
      <c r="I37" s="202"/>
      <c r="J37" s="202"/>
      <c r="K37" s="203"/>
      <c r="L37" s="202"/>
      <c r="M37" s="195"/>
      <c r="N37" s="89">
        <f t="shared" si="3"/>
        <v>0</v>
      </c>
      <c r="O37" s="89">
        <f t="shared" si="4"/>
        <v>0</v>
      </c>
      <c r="P37" s="94"/>
      <c r="Q37" s="92"/>
      <c r="R37" s="92"/>
      <c r="S37" s="93"/>
      <c r="T37" s="92"/>
      <c r="U37" s="93"/>
      <c r="V37" s="94"/>
      <c r="W37" s="94"/>
      <c r="X37" s="94"/>
      <c r="Y37" s="95">
        <f t="shared" si="2"/>
        <v>0</v>
      </c>
    </row>
    <row r="38" spans="2:25" ht="18" customHeight="1">
      <c r="B38" s="87">
        <v>22</v>
      </c>
      <c r="C38" s="97"/>
      <c r="D38" s="92"/>
      <c r="E38" s="92"/>
      <c r="F38" s="92"/>
      <c r="G38" s="92"/>
      <c r="H38" s="92"/>
      <c r="I38" s="92"/>
      <c r="J38" s="92"/>
      <c r="K38" s="94"/>
      <c r="L38" s="92"/>
      <c r="M38" s="87"/>
      <c r="N38" s="89">
        <f t="shared" si="3"/>
        <v>0</v>
      </c>
      <c r="O38" s="89">
        <f t="shared" si="4"/>
        <v>0</v>
      </c>
      <c r="P38" s="94"/>
      <c r="Q38" s="92"/>
      <c r="R38" s="92"/>
      <c r="S38" s="93"/>
      <c r="T38" s="92"/>
      <c r="U38" s="93"/>
      <c r="V38" s="94"/>
      <c r="W38" s="94"/>
      <c r="X38" s="94"/>
      <c r="Y38" s="95">
        <f t="shared" si="2"/>
        <v>0</v>
      </c>
    </row>
    <row r="39" spans="2:25" ht="18" customHeight="1">
      <c r="B39" s="87">
        <v>23</v>
      </c>
      <c r="C39" s="97"/>
      <c r="D39" s="92"/>
      <c r="E39" s="92"/>
      <c r="F39" s="92"/>
      <c r="G39" s="92"/>
      <c r="H39" s="92"/>
      <c r="I39" s="92"/>
      <c r="J39" s="92"/>
      <c r="K39" s="94"/>
      <c r="L39" s="92"/>
      <c r="M39" s="87"/>
      <c r="N39" s="89">
        <f t="shared" si="3"/>
        <v>0</v>
      </c>
      <c r="O39" s="89">
        <f t="shared" si="4"/>
        <v>0</v>
      </c>
      <c r="P39" s="94"/>
      <c r="Q39" s="92"/>
      <c r="R39" s="92"/>
      <c r="S39" s="93"/>
      <c r="T39" s="92"/>
      <c r="U39" s="93"/>
      <c r="V39" s="94"/>
      <c r="W39" s="94"/>
      <c r="X39" s="94"/>
      <c r="Y39" s="95">
        <f t="shared" si="2"/>
        <v>0</v>
      </c>
    </row>
    <row r="40" spans="2:25" ht="18" customHeight="1">
      <c r="B40" s="87">
        <v>24</v>
      </c>
      <c r="C40" s="97"/>
      <c r="D40" s="92"/>
      <c r="E40" s="92"/>
      <c r="F40" s="92"/>
      <c r="G40" s="92"/>
      <c r="H40" s="92"/>
      <c r="I40" s="92"/>
      <c r="J40" s="92"/>
      <c r="K40" s="94"/>
      <c r="L40" s="92"/>
      <c r="M40" s="87"/>
      <c r="N40" s="89">
        <f t="shared" si="3"/>
        <v>0</v>
      </c>
      <c r="O40" s="89">
        <f t="shared" si="4"/>
        <v>0</v>
      </c>
      <c r="P40" s="94"/>
      <c r="Q40" s="92"/>
      <c r="R40" s="92"/>
      <c r="S40" s="93"/>
      <c r="T40" s="92"/>
      <c r="U40" s="93"/>
      <c r="V40" s="94"/>
      <c r="W40" s="94"/>
      <c r="X40" s="94"/>
      <c r="Y40" s="95">
        <f t="shared" si="2"/>
        <v>0</v>
      </c>
    </row>
    <row r="41" spans="2:25" ht="18" customHeight="1">
      <c r="B41" s="87">
        <v>25</v>
      </c>
      <c r="C41" s="97"/>
      <c r="D41" s="92"/>
      <c r="E41" s="92"/>
      <c r="F41" s="92"/>
      <c r="G41" s="92"/>
      <c r="H41" s="92"/>
      <c r="I41" s="92"/>
      <c r="J41" s="92"/>
      <c r="K41" s="94"/>
      <c r="L41" s="92"/>
      <c r="M41" s="87"/>
      <c r="N41" s="89">
        <f t="shared" si="3"/>
        <v>0</v>
      </c>
      <c r="O41" s="89">
        <f t="shared" si="4"/>
        <v>0</v>
      </c>
      <c r="P41" s="94"/>
      <c r="Q41" s="92"/>
      <c r="R41" s="92"/>
      <c r="S41" s="93"/>
      <c r="T41" s="92"/>
      <c r="U41" s="93"/>
      <c r="V41" s="94"/>
      <c r="W41" s="94"/>
      <c r="X41" s="94"/>
      <c r="Y41" s="95">
        <f t="shared" si="2"/>
        <v>0</v>
      </c>
    </row>
    <row r="42" spans="2:25" ht="18" customHeight="1">
      <c r="B42" s="87">
        <v>26</v>
      </c>
      <c r="C42" s="97"/>
      <c r="D42" s="92"/>
      <c r="E42" s="92"/>
      <c r="F42" s="92"/>
      <c r="G42" s="92"/>
      <c r="H42" s="92"/>
      <c r="I42" s="92"/>
      <c r="J42" s="92"/>
      <c r="K42" s="94"/>
      <c r="L42" s="92"/>
      <c r="M42" s="87"/>
      <c r="N42" s="89">
        <f t="shared" si="3"/>
        <v>0</v>
      </c>
      <c r="O42" s="89">
        <f t="shared" si="4"/>
        <v>0</v>
      </c>
      <c r="P42" s="94"/>
      <c r="Q42" s="92"/>
      <c r="R42" s="92"/>
      <c r="S42" s="93"/>
      <c r="T42" s="92"/>
      <c r="U42" s="93"/>
      <c r="V42" s="94"/>
      <c r="W42" s="94"/>
      <c r="X42" s="94"/>
      <c r="Y42" s="95">
        <f t="shared" si="2"/>
        <v>0</v>
      </c>
    </row>
    <row r="43" spans="2:25" ht="18" customHeight="1">
      <c r="B43" s="87">
        <v>27</v>
      </c>
      <c r="C43" s="97"/>
      <c r="D43" s="92"/>
      <c r="E43" s="92"/>
      <c r="F43" s="92"/>
      <c r="G43" s="92"/>
      <c r="H43" s="92"/>
      <c r="I43" s="92"/>
      <c r="J43" s="92"/>
      <c r="K43" s="94"/>
      <c r="L43" s="92"/>
      <c r="M43" s="94"/>
      <c r="N43" s="98">
        <f t="shared" si="3"/>
        <v>0</v>
      </c>
      <c r="O43" s="98">
        <f t="shared" si="4"/>
        <v>0</v>
      </c>
      <c r="P43" s="94"/>
      <c r="Q43" s="92"/>
      <c r="R43" s="92"/>
      <c r="S43" s="93"/>
      <c r="T43" s="92"/>
      <c r="U43" s="93"/>
      <c r="V43" s="94"/>
      <c r="W43" s="94"/>
      <c r="X43" s="94"/>
      <c r="Y43" s="95">
        <f t="shared" si="2"/>
        <v>0</v>
      </c>
    </row>
    <row r="44" spans="2:25" ht="18" customHeight="1">
      <c r="B44" s="87">
        <v>28</v>
      </c>
      <c r="C44" s="97"/>
      <c r="D44" s="92"/>
      <c r="E44" s="92"/>
      <c r="F44" s="92"/>
      <c r="G44" s="92"/>
      <c r="H44" s="92"/>
      <c r="I44" s="92"/>
      <c r="J44" s="92"/>
      <c r="K44" s="94"/>
      <c r="L44" s="92"/>
      <c r="M44" s="94"/>
      <c r="N44" s="98">
        <f t="shared" si="3"/>
        <v>0</v>
      </c>
      <c r="O44" s="98">
        <f t="shared" si="4"/>
        <v>0</v>
      </c>
      <c r="P44" s="94"/>
      <c r="Q44" s="92"/>
      <c r="R44" s="92"/>
      <c r="S44" s="93"/>
      <c r="T44" s="92"/>
      <c r="U44" s="93"/>
      <c r="V44" s="94"/>
      <c r="W44" s="94"/>
      <c r="X44" s="94"/>
      <c r="Y44" s="95">
        <f t="shared" si="2"/>
        <v>0</v>
      </c>
    </row>
    <row r="45" spans="2:25" ht="18" customHeight="1">
      <c r="B45" s="87">
        <v>29</v>
      </c>
      <c r="C45" s="97"/>
      <c r="D45" s="92"/>
      <c r="E45" s="92"/>
      <c r="F45" s="92"/>
      <c r="G45" s="92"/>
      <c r="H45" s="92"/>
      <c r="I45" s="92"/>
      <c r="J45" s="92"/>
      <c r="K45" s="94"/>
      <c r="L45" s="92"/>
      <c r="M45" s="94"/>
      <c r="N45" s="98">
        <f t="shared" si="3"/>
        <v>0</v>
      </c>
      <c r="O45" s="98">
        <f t="shared" si="4"/>
        <v>0</v>
      </c>
      <c r="P45" s="94"/>
      <c r="Q45" s="92"/>
      <c r="R45" s="92"/>
      <c r="S45" s="93"/>
      <c r="T45" s="92"/>
      <c r="U45" s="93"/>
      <c r="V45" s="94"/>
      <c r="W45" s="94"/>
      <c r="X45" s="94"/>
      <c r="Y45" s="95">
        <f t="shared" si="2"/>
        <v>0</v>
      </c>
    </row>
    <row r="46" spans="2:25" ht="18" customHeight="1">
      <c r="B46" s="87">
        <v>30</v>
      </c>
      <c r="C46" s="97"/>
      <c r="D46" s="92"/>
      <c r="E46" s="92"/>
      <c r="F46" s="92"/>
      <c r="G46" s="92"/>
      <c r="H46" s="92"/>
      <c r="I46" s="92"/>
      <c r="J46" s="92"/>
      <c r="K46" s="94"/>
      <c r="L46" s="92"/>
      <c r="M46" s="94"/>
      <c r="N46" s="98">
        <f t="shared" si="3"/>
        <v>0</v>
      </c>
      <c r="O46" s="98">
        <f t="shared" si="4"/>
        <v>0</v>
      </c>
      <c r="P46" s="94"/>
      <c r="Q46" s="92"/>
      <c r="R46" s="92"/>
      <c r="S46" s="93"/>
      <c r="T46" s="92"/>
      <c r="U46" s="93"/>
      <c r="V46" s="94"/>
      <c r="W46" s="94"/>
      <c r="X46" s="94"/>
      <c r="Y46" s="95">
        <f t="shared" si="2"/>
        <v>0</v>
      </c>
    </row>
    <row r="47" spans="2:25" ht="18" customHeight="1">
      <c r="B47" s="87">
        <v>31</v>
      </c>
      <c r="C47" s="97"/>
      <c r="D47" s="92"/>
      <c r="E47" s="92"/>
      <c r="F47" s="92"/>
      <c r="G47" s="92"/>
      <c r="H47" s="92"/>
      <c r="I47" s="92"/>
      <c r="J47" s="92"/>
      <c r="K47" s="94"/>
      <c r="L47" s="92"/>
      <c r="M47" s="94"/>
      <c r="N47" s="98">
        <f t="shared" si="3"/>
        <v>0</v>
      </c>
      <c r="O47" s="98">
        <f t="shared" si="4"/>
        <v>0</v>
      </c>
      <c r="P47" s="94"/>
      <c r="Q47" s="92"/>
      <c r="R47" s="92"/>
      <c r="S47" s="93"/>
      <c r="T47" s="92"/>
      <c r="U47" s="93"/>
      <c r="V47" s="94"/>
      <c r="W47" s="94"/>
      <c r="X47" s="94"/>
      <c r="Y47" s="95">
        <f t="shared" si="2"/>
        <v>0</v>
      </c>
    </row>
    <row r="48" spans="2:25" ht="18" customHeight="1">
      <c r="B48" s="87">
        <v>32</v>
      </c>
      <c r="C48" s="97"/>
      <c r="D48" s="92"/>
      <c r="E48" s="92"/>
      <c r="F48" s="92"/>
      <c r="G48" s="92"/>
      <c r="H48" s="92"/>
      <c r="I48" s="92"/>
      <c r="J48" s="92"/>
      <c r="K48" s="94"/>
      <c r="L48" s="92"/>
      <c r="M48" s="94"/>
      <c r="N48" s="98">
        <f t="shared" si="3"/>
        <v>0</v>
      </c>
      <c r="O48" s="98">
        <f t="shared" si="4"/>
        <v>0</v>
      </c>
      <c r="P48" s="94"/>
      <c r="Q48" s="92"/>
      <c r="R48" s="92"/>
      <c r="S48" s="93"/>
      <c r="T48" s="92"/>
      <c r="U48" s="93"/>
      <c r="V48" s="94"/>
      <c r="W48" s="94"/>
      <c r="X48" s="94"/>
      <c r="Y48" s="95">
        <f t="shared" si="2"/>
        <v>0</v>
      </c>
    </row>
    <row r="49" spans="2:25" ht="18" customHeight="1">
      <c r="B49" s="87">
        <v>33</v>
      </c>
      <c r="C49" s="97"/>
      <c r="D49" s="92"/>
      <c r="E49" s="92"/>
      <c r="F49" s="92"/>
      <c r="G49" s="92"/>
      <c r="H49" s="92"/>
      <c r="I49" s="92"/>
      <c r="J49" s="92"/>
      <c r="K49" s="94"/>
      <c r="L49" s="92"/>
      <c r="M49" s="94"/>
      <c r="N49" s="98">
        <f t="shared" si="3"/>
        <v>0</v>
      </c>
      <c r="O49" s="98">
        <f t="shared" si="4"/>
        <v>0</v>
      </c>
      <c r="P49" s="94"/>
      <c r="Q49" s="92"/>
      <c r="R49" s="92"/>
      <c r="S49" s="93"/>
      <c r="T49" s="92"/>
      <c r="U49" s="93"/>
      <c r="V49" s="94"/>
      <c r="W49" s="94"/>
      <c r="X49" s="94"/>
      <c r="Y49" s="95">
        <f t="shared" si="2"/>
        <v>0</v>
      </c>
    </row>
    <row r="50" spans="2:25" ht="18" customHeight="1">
      <c r="B50" s="87">
        <v>34</v>
      </c>
      <c r="C50" s="97"/>
      <c r="D50" s="92"/>
      <c r="E50" s="92"/>
      <c r="F50" s="92"/>
      <c r="G50" s="92"/>
      <c r="H50" s="92"/>
      <c r="I50" s="92"/>
      <c r="J50" s="92"/>
      <c r="K50" s="94"/>
      <c r="L50" s="92"/>
      <c r="M50" s="94"/>
      <c r="N50" s="98">
        <f t="shared" si="3"/>
        <v>0</v>
      </c>
      <c r="O50" s="98">
        <f t="shared" si="4"/>
        <v>0</v>
      </c>
      <c r="P50" s="94"/>
      <c r="Q50" s="92"/>
      <c r="R50" s="92"/>
      <c r="S50" s="93"/>
      <c r="T50" s="92"/>
      <c r="U50" s="93"/>
      <c r="V50" s="94"/>
      <c r="W50" s="94"/>
      <c r="X50" s="94"/>
      <c r="Y50" s="95">
        <f t="shared" si="2"/>
        <v>0</v>
      </c>
    </row>
    <row r="51" spans="2:25" ht="18" customHeight="1">
      <c r="B51" s="87">
        <v>35</v>
      </c>
      <c r="C51" s="97"/>
      <c r="D51" s="92"/>
      <c r="E51" s="92"/>
      <c r="F51" s="92"/>
      <c r="G51" s="92"/>
      <c r="H51" s="92"/>
      <c r="I51" s="92"/>
      <c r="J51" s="92"/>
      <c r="K51" s="94"/>
      <c r="L51" s="92"/>
      <c r="M51" s="94"/>
      <c r="N51" s="98">
        <f t="shared" si="3"/>
        <v>0</v>
      </c>
      <c r="O51" s="98">
        <f t="shared" si="4"/>
        <v>0</v>
      </c>
      <c r="P51" s="94"/>
      <c r="Q51" s="92"/>
      <c r="R51" s="92"/>
      <c r="S51" s="93"/>
      <c r="T51" s="92"/>
      <c r="U51" s="93"/>
      <c r="V51" s="94"/>
      <c r="W51" s="94"/>
      <c r="X51" s="94"/>
      <c r="Y51" s="95">
        <f t="shared" si="2"/>
        <v>0</v>
      </c>
    </row>
    <row r="52" spans="2:25" ht="18" customHeight="1">
      <c r="B52" s="87">
        <v>36</v>
      </c>
      <c r="C52" s="97"/>
      <c r="D52" s="92"/>
      <c r="E52" s="92"/>
      <c r="F52" s="92"/>
      <c r="G52" s="92"/>
      <c r="H52" s="92"/>
      <c r="I52" s="92"/>
      <c r="J52" s="92"/>
      <c r="K52" s="94"/>
      <c r="L52" s="92"/>
      <c r="M52" s="94"/>
      <c r="N52" s="98">
        <f t="shared" si="3"/>
        <v>0</v>
      </c>
      <c r="O52" s="98">
        <f t="shared" si="4"/>
        <v>0</v>
      </c>
      <c r="P52" s="94"/>
      <c r="Q52" s="92"/>
      <c r="R52" s="92"/>
      <c r="S52" s="93"/>
      <c r="T52" s="92"/>
      <c r="U52" s="93"/>
      <c r="V52" s="94"/>
      <c r="W52" s="94"/>
      <c r="X52" s="94"/>
      <c r="Y52" s="95">
        <f t="shared" si="2"/>
        <v>0</v>
      </c>
    </row>
    <row r="53" spans="2:25" ht="18" customHeight="1">
      <c r="B53" s="87">
        <v>37</v>
      </c>
      <c r="C53" s="97"/>
      <c r="D53" s="92"/>
      <c r="E53" s="92"/>
      <c r="F53" s="92"/>
      <c r="G53" s="92"/>
      <c r="H53" s="92"/>
      <c r="I53" s="92"/>
      <c r="J53" s="92"/>
      <c r="K53" s="94"/>
      <c r="L53" s="92"/>
      <c r="M53" s="94"/>
      <c r="N53" s="98">
        <f t="shared" si="3"/>
        <v>0</v>
      </c>
      <c r="O53" s="98">
        <f t="shared" si="4"/>
        <v>0</v>
      </c>
      <c r="P53" s="94"/>
      <c r="Q53" s="92"/>
      <c r="R53" s="92"/>
      <c r="S53" s="93"/>
      <c r="T53" s="92"/>
      <c r="U53" s="93"/>
      <c r="V53" s="94"/>
      <c r="W53" s="94"/>
      <c r="X53" s="94"/>
      <c r="Y53" s="95">
        <f t="shared" si="2"/>
        <v>0</v>
      </c>
    </row>
    <row r="54" spans="2:25" ht="18" customHeight="1">
      <c r="B54" s="87">
        <v>38</v>
      </c>
      <c r="C54" s="97"/>
      <c r="D54" s="92"/>
      <c r="E54" s="92"/>
      <c r="F54" s="92"/>
      <c r="G54" s="92"/>
      <c r="H54" s="92"/>
      <c r="I54" s="92"/>
      <c r="J54" s="92"/>
      <c r="K54" s="94"/>
      <c r="L54" s="92"/>
      <c r="M54" s="94"/>
      <c r="N54" s="98">
        <f t="shared" si="3"/>
        <v>0</v>
      </c>
      <c r="O54" s="98">
        <f t="shared" si="4"/>
        <v>0</v>
      </c>
      <c r="P54" s="94"/>
      <c r="Q54" s="92"/>
      <c r="R54" s="92"/>
      <c r="S54" s="93"/>
      <c r="T54" s="92"/>
      <c r="U54" s="93"/>
      <c r="V54" s="94"/>
      <c r="W54" s="94"/>
      <c r="X54" s="94"/>
      <c r="Y54" s="95">
        <f t="shared" si="2"/>
        <v>0</v>
      </c>
    </row>
    <row r="55" spans="2:25" ht="18" customHeight="1">
      <c r="B55" s="87">
        <v>39</v>
      </c>
      <c r="C55" s="97"/>
      <c r="D55" s="92"/>
      <c r="E55" s="92"/>
      <c r="F55" s="92"/>
      <c r="G55" s="92"/>
      <c r="H55" s="92"/>
      <c r="I55" s="92"/>
      <c r="J55" s="92"/>
      <c r="K55" s="94"/>
      <c r="L55" s="92"/>
      <c r="M55" s="94"/>
      <c r="N55" s="98">
        <f t="shared" si="3"/>
        <v>0</v>
      </c>
      <c r="O55" s="98">
        <f t="shared" si="4"/>
        <v>0</v>
      </c>
      <c r="P55" s="94"/>
      <c r="Q55" s="92"/>
      <c r="R55" s="92"/>
      <c r="S55" s="93"/>
      <c r="T55" s="92"/>
      <c r="U55" s="93"/>
      <c r="V55" s="94"/>
      <c r="W55" s="94"/>
      <c r="X55" s="94"/>
      <c r="Y55" s="95">
        <f t="shared" si="2"/>
        <v>0</v>
      </c>
    </row>
    <row r="56" spans="2:25" ht="18" customHeight="1">
      <c r="B56" s="87">
        <v>40</v>
      </c>
      <c r="C56" s="97"/>
      <c r="D56" s="92"/>
      <c r="E56" s="92"/>
      <c r="F56" s="92"/>
      <c r="G56" s="92"/>
      <c r="H56" s="92"/>
      <c r="I56" s="92"/>
      <c r="J56" s="92"/>
      <c r="K56" s="94"/>
      <c r="L56" s="92"/>
      <c r="M56" s="94"/>
      <c r="N56" s="98">
        <f t="shared" si="3"/>
        <v>0</v>
      </c>
      <c r="O56" s="98">
        <f t="shared" si="4"/>
        <v>0</v>
      </c>
      <c r="P56" s="94"/>
      <c r="Q56" s="92"/>
      <c r="R56" s="92"/>
      <c r="S56" s="93"/>
      <c r="T56" s="92"/>
      <c r="U56" s="93"/>
      <c r="V56" s="94"/>
      <c r="W56" s="94"/>
      <c r="X56" s="94"/>
      <c r="Y56" s="95">
        <f t="shared" si="2"/>
        <v>0</v>
      </c>
    </row>
    <row r="57" spans="2:25" ht="18" customHeight="1">
      <c r="B57" s="87">
        <v>41</v>
      </c>
      <c r="C57" s="97"/>
      <c r="D57" s="92"/>
      <c r="E57" s="92"/>
      <c r="F57" s="92"/>
      <c r="G57" s="92"/>
      <c r="H57" s="92"/>
      <c r="I57" s="92"/>
      <c r="J57" s="92"/>
      <c r="K57" s="94"/>
      <c r="L57" s="92"/>
      <c r="M57" s="94"/>
      <c r="N57" s="98">
        <f t="shared" si="3"/>
        <v>0</v>
      </c>
      <c r="O57" s="98">
        <f t="shared" si="4"/>
        <v>0</v>
      </c>
      <c r="P57" s="94"/>
      <c r="Q57" s="92"/>
      <c r="R57" s="92"/>
      <c r="S57" s="93"/>
      <c r="T57" s="92"/>
      <c r="U57" s="93"/>
      <c r="V57" s="94"/>
      <c r="W57" s="94"/>
      <c r="X57" s="94"/>
      <c r="Y57" s="95">
        <f t="shared" si="2"/>
        <v>0</v>
      </c>
    </row>
    <row r="58" spans="2:25" ht="18" customHeight="1">
      <c r="B58" s="87">
        <v>42</v>
      </c>
      <c r="C58" s="97"/>
      <c r="D58" s="92"/>
      <c r="E58" s="92"/>
      <c r="F58" s="92"/>
      <c r="G58" s="92"/>
      <c r="H58" s="92"/>
      <c r="I58" s="92"/>
      <c r="J58" s="92"/>
      <c r="K58" s="94"/>
      <c r="L58" s="92"/>
      <c r="M58" s="94"/>
      <c r="N58" s="98">
        <f t="shared" si="3"/>
        <v>0</v>
      </c>
      <c r="O58" s="98">
        <f t="shared" si="4"/>
        <v>0</v>
      </c>
      <c r="P58" s="94"/>
      <c r="Q58" s="92"/>
      <c r="R58" s="92"/>
      <c r="S58" s="93"/>
      <c r="T58" s="92"/>
      <c r="U58" s="93"/>
      <c r="V58" s="94"/>
      <c r="W58" s="94"/>
      <c r="X58" s="94"/>
      <c r="Y58" s="95">
        <f t="shared" si="2"/>
        <v>0</v>
      </c>
    </row>
    <row r="59" spans="2:25" ht="18" customHeight="1">
      <c r="B59" s="87">
        <v>43</v>
      </c>
      <c r="C59" s="97"/>
      <c r="D59" s="92"/>
      <c r="E59" s="92"/>
      <c r="F59" s="92"/>
      <c r="G59" s="92"/>
      <c r="H59" s="92"/>
      <c r="I59" s="92"/>
      <c r="J59" s="92"/>
      <c r="K59" s="94"/>
      <c r="L59" s="92"/>
      <c r="M59" s="94"/>
      <c r="N59" s="98">
        <f t="shared" si="3"/>
        <v>0</v>
      </c>
      <c r="O59" s="98">
        <f t="shared" si="4"/>
        <v>0</v>
      </c>
      <c r="P59" s="94"/>
      <c r="Q59" s="92"/>
      <c r="R59" s="92"/>
      <c r="S59" s="93"/>
      <c r="T59" s="92"/>
      <c r="U59" s="93"/>
      <c r="V59" s="94"/>
      <c r="W59" s="94"/>
      <c r="X59" s="94"/>
      <c r="Y59" s="95">
        <f t="shared" si="2"/>
        <v>0</v>
      </c>
    </row>
    <row r="60" spans="2:25" ht="14.25" customHeight="1">
      <c r="B60" s="87">
        <v>44</v>
      </c>
      <c r="C60" s="97"/>
      <c r="D60" s="92"/>
      <c r="E60" s="92"/>
      <c r="F60" s="92"/>
      <c r="G60" s="92"/>
      <c r="H60" s="92"/>
      <c r="I60" s="92"/>
      <c r="J60" s="92"/>
      <c r="K60" s="94"/>
      <c r="L60" s="92"/>
      <c r="M60" s="94"/>
      <c r="N60" s="98">
        <f t="shared" si="3"/>
        <v>0</v>
      </c>
      <c r="O60" s="98">
        <f t="shared" si="4"/>
        <v>0</v>
      </c>
      <c r="P60" s="94"/>
      <c r="Q60" s="92"/>
      <c r="R60" s="92"/>
      <c r="S60" s="93"/>
      <c r="T60" s="92"/>
      <c r="U60" s="93"/>
      <c r="V60" s="94"/>
      <c r="W60" s="94"/>
      <c r="X60" s="94"/>
      <c r="Y60" s="95">
        <f t="shared" si="2"/>
        <v>0</v>
      </c>
    </row>
    <row r="61" spans="2:25">
      <c r="B61" s="87">
        <v>45</v>
      </c>
      <c r="C61" s="97"/>
      <c r="D61" s="92"/>
      <c r="E61" s="92"/>
      <c r="F61" s="92"/>
      <c r="G61" s="92"/>
      <c r="H61" s="92"/>
      <c r="I61" s="92"/>
      <c r="J61" s="92"/>
      <c r="K61" s="94"/>
      <c r="L61" s="92"/>
      <c r="M61" s="94"/>
      <c r="N61" s="98">
        <f t="shared" si="3"/>
        <v>0</v>
      </c>
      <c r="O61" s="98">
        <f t="shared" si="4"/>
        <v>0</v>
      </c>
      <c r="P61" s="94"/>
      <c r="Q61" s="92"/>
      <c r="R61" s="92"/>
      <c r="S61" s="93"/>
      <c r="T61" s="92"/>
      <c r="U61" s="93"/>
      <c r="V61" s="94"/>
      <c r="W61" s="94"/>
      <c r="X61" s="94"/>
      <c r="Y61" s="95">
        <f t="shared" si="2"/>
        <v>0</v>
      </c>
    </row>
    <row r="62" spans="2:25">
      <c r="B62" s="87">
        <v>46</v>
      </c>
      <c r="C62" s="100"/>
      <c r="D62" s="101"/>
      <c r="E62" s="101"/>
      <c r="F62" s="101"/>
      <c r="G62" s="101"/>
      <c r="H62" s="101"/>
      <c r="I62" s="101"/>
      <c r="J62" s="101"/>
      <c r="K62" s="102"/>
      <c r="L62" s="101"/>
      <c r="M62" s="102"/>
      <c r="N62" s="103">
        <f t="shared" si="3"/>
        <v>0</v>
      </c>
      <c r="O62" s="103">
        <f t="shared" si="4"/>
        <v>0</v>
      </c>
      <c r="P62" s="102"/>
      <c r="Q62" s="101"/>
      <c r="R62" s="101"/>
      <c r="S62" s="104"/>
      <c r="T62" s="101"/>
      <c r="U62" s="104"/>
      <c r="V62" s="102"/>
      <c r="W62" s="102"/>
      <c r="X62" s="102"/>
      <c r="Y62" s="105">
        <f t="shared" si="2"/>
        <v>0</v>
      </c>
    </row>
    <row r="63" spans="2:25">
      <c r="B63" s="257" t="s">
        <v>44</v>
      </c>
      <c r="D63" s="9"/>
      <c r="E63" s="9"/>
      <c r="F63" s="9"/>
      <c r="G63" s="9"/>
      <c r="H63" s="9"/>
    </row>
  </sheetData>
  <mergeCells count="15">
    <mergeCell ref="B15:F15"/>
    <mergeCell ref="G15:Y15"/>
    <mergeCell ref="P26:P28"/>
    <mergeCell ref="T9:Y9"/>
    <mergeCell ref="B11:F11"/>
    <mergeCell ref="G11:K11"/>
    <mergeCell ref="T11:Y11"/>
    <mergeCell ref="B13:F13"/>
    <mergeCell ref="G13:K13"/>
    <mergeCell ref="L9:S9"/>
    <mergeCell ref="B4:G4"/>
    <mergeCell ref="H4:K4"/>
    <mergeCell ref="B6:G6"/>
    <mergeCell ref="H6:K6"/>
    <mergeCell ref="G9:K9"/>
  </mergeCells>
  <pageMargins left="0.7" right="0.7" top="0.75" bottom="0.75" header="0.3" footer="0.3"/>
  <pageSetup paperSize="8" scale="37" fitToHeight="0" orientation="landscape" r:id="rId1"/>
  <headerFooter alignWithMargins="0">
    <oddFooter>&amp;L&amp;D  &amp;T&amp;R&amp;P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1">
              <controlPr defaultSize="0" autoFill="0" autoLine="0" autoPict="0">
                <anchor moveWithCells="1">
                  <from>
                    <xdr:col>3</xdr:col>
                    <xdr:colOff>1714500</xdr:colOff>
                    <xdr:row>7</xdr:row>
                    <xdr:rowOff>163286</xdr:rowOff>
                  </from>
                  <to>
                    <xdr:col>3</xdr:col>
                    <xdr:colOff>1992086</xdr:colOff>
                    <xdr:row>15</xdr:row>
                    <xdr:rowOff>217714</xdr:rowOff>
                  </to>
                </anchor>
              </controlPr>
            </control>
          </mc:Choice>
        </mc:AlternateContent>
        <mc:AlternateContent xmlns:mc="http://schemas.openxmlformats.org/markup-compatibility/2006">
          <mc:Choice Requires="x14">
            <control shapeId="68610" r:id="rId5" name="Check Box 2">
              <controlPr defaultSize="0" autoFill="0" autoLine="0" autoPict="0">
                <anchor moveWithCells="1">
                  <from>
                    <xdr:col>2</xdr:col>
                    <xdr:colOff>903514</xdr:colOff>
                    <xdr:row>7</xdr:row>
                    <xdr:rowOff>125186</xdr:rowOff>
                  </from>
                  <to>
                    <xdr:col>2</xdr:col>
                    <xdr:colOff>1153886</xdr:colOff>
                    <xdr:row>15</xdr:row>
                    <xdr:rowOff>217714</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5" tint="-0.249977111117893"/>
    <pageSetUpPr fitToPage="1"/>
  </sheetPr>
  <dimension ref="A1:Y79"/>
  <sheetViews>
    <sheetView showGridLines="0" zoomScale="80" zoomScaleNormal="80" workbookViewId="0">
      <pane ySplit="16" topLeftCell="A17" activePane="bottomLeft" state="frozen"/>
      <selection pane="bottomLeft" activeCell="K20" sqref="K20"/>
    </sheetView>
  </sheetViews>
  <sheetFormatPr defaultColWidth="9.15234375" defaultRowHeight="14.15" outlineLevelRow="1"/>
  <cols>
    <col min="1" max="1" width="2.3828125" style="1" customWidth="1"/>
    <col min="2" max="2" width="20.69140625" style="8" customWidth="1"/>
    <col min="3" max="3" width="18.3046875" style="8" customWidth="1"/>
    <col min="4" max="4" width="31.69140625" style="8" customWidth="1"/>
    <col min="5" max="5" width="24.69140625" style="8" customWidth="1"/>
    <col min="6" max="6" width="58.69140625" style="8" customWidth="1"/>
    <col min="7" max="7" width="33.84375" style="8" customWidth="1"/>
    <col min="8" max="8" width="8.3046875" style="8" customWidth="1"/>
    <col min="9" max="9" width="21.53515625" style="8" customWidth="1"/>
    <col min="10" max="10" width="33.3046875" style="8" customWidth="1"/>
    <col min="11" max="11" width="8.3046875" style="8" customWidth="1"/>
    <col min="12" max="12" width="22.3046875" style="8" customWidth="1"/>
    <col min="13" max="13" width="8.3046875" style="8" customWidth="1"/>
    <col min="14" max="15" width="6.69140625" style="8" customWidth="1"/>
    <col min="16" max="16" width="3.84375" style="8" bestFit="1" customWidth="1"/>
    <col min="17" max="17" width="27.69140625" style="8" customWidth="1"/>
    <col min="18" max="18" width="17.15234375" style="8" customWidth="1"/>
    <col min="19" max="19" width="20.15234375" style="8" bestFit="1" customWidth="1"/>
    <col min="20" max="20" width="17.3046875" style="8" customWidth="1"/>
    <col min="21" max="21" width="16.3828125" style="8" customWidth="1"/>
    <col min="22" max="22" width="18.69140625" style="8" customWidth="1"/>
    <col min="23" max="24" width="19" style="8" customWidth="1"/>
    <col min="25" max="25" width="20.3828125" style="8" customWidth="1"/>
    <col min="26" max="16384" width="9.15234375" style="8"/>
  </cols>
  <sheetData>
    <row r="1" spans="1:25">
      <c r="Y1" s="238" t="s">
        <v>45</v>
      </c>
    </row>
    <row r="2" spans="1:25" s="21" customFormat="1" ht="33.9" thickBot="1">
      <c r="B2" s="5" t="s">
        <v>222</v>
      </c>
      <c r="C2" s="5"/>
      <c r="D2" s="5"/>
      <c r="E2" s="5"/>
      <c r="F2" s="5"/>
      <c r="G2" s="5"/>
      <c r="H2" s="5"/>
      <c r="I2" s="5"/>
      <c r="J2" s="4"/>
      <c r="K2" s="4"/>
      <c r="L2" s="4"/>
      <c r="M2" s="4"/>
      <c r="N2" s="4"/>
      <c r="O2" s="4"/>
      <c r="P2" s="4"/>
      <c r="Q2" s="4"/>
      <c r="R2" s="4"/>
      <c r="S2" s="4"/>
      <c r="T2" s="4"/>
      <c r="U2" s="4"/>
      <c r="V2" s="4"/>
      <c r="W2" s="4"/>
      <c r="X2" s="4"/>
      <c r="Y2" s="4"/>
    </row>
    <row r="3" spans="1:25" ht="12.75" hidden="1" customHeight="1" outlineLevel="1">
      <c r="A3" s="21"/>
      <c r="B3" s="13" t="s">
        <v>183</v>
      </c>
      <c r="C3" s="49"/>
      <c r="D3" s="49"/>
      <c r="E3" s="49"/>
      <c r="F3" s="49"/>
      <c r="G3" s="51"/>
      <c r="H3" s="13" t="s">
        <v>184</v>
      </c>
      <c r="I3" s="14"/>
      <c r="J3" s="49"/>
      <c r="K3" s="51"/>
      <c r="L3" s="50"/>
      <c r="M3" s="49"/>
      <c r="N3" s="49"/>
      <c r="O3" s="49"/>
      <c r="P3" s="49"/>
      <c r="Q3" s="49"/>
      <c r="R3" s="49"/>
      <c r="S3" s="49"/>
      <c r="T3" s="49"/>
      <c r="U3" s="49"/>
      <c r="V3" s="49"/>
      <c r="W3" s="49"/>
      <c r="X3" s="49"/>
      <c r="Y3" s="51"/>
    </row>
    <row r="4" spans="1:25" ht="20.25" hidden="1" customHeight="1" outlineLevel="1">
      <c r="A4" s="21"/>
      <c r="B4" s="279" t="s">
        <v>223</v>
      </c>
      <c r="C4" s="280"/>
      <c r="D4" s="280"/>
      <c r="E4" s="280"/>
      <c r="F4" s="280"/>
      <c r="G4" s="281"/>
      <c r="H4" s="279" t="s">
        <v>224</v>
      </c>
      <c r="I4" s="280"/>
      <c r="J4" s="280"/>
      <c r="K4" s="281"/>
      <c r="L4" s="36"/>
      <c r="M4" s="24"/>
      <c r="N4" s="24"/>
      <c r="O4" s="24"/>
      <c r="P4" s="24"/>
      <c r="Q4" s="24"/>
      <c r="R4" s="24"/>
      <c r="S4" s="24"/>
      <c r="T4" s="24"/>
      <c r="U4" s="24"/>
      <c r="V4" s="24"/>
      <c r="W4" s="24"/>
      <c r="X4" s="24"/>
      <c r="Y4" s="52"/>
    </row>
    <row r="5" spans="1:25" s="7" customFormat="1" ht="12.75" hidden="1" customHeight="1" outlineLevel="1">
      <c r="A5" s="2"/>
      <c r="B5" s="13" t="s">
        <v>185</v>
      </c>
      <c r="C5" s="26"/>
      <c r="D5" s="14"/>
      <c r="E5" s="48"/>
      <c r="F5" s="48"/>
      <c r="G5" s="27"/>
      <c r="H5" s="13" t="s">
        <v>186</v>
      </c>
      <c r="I5" s="14"/>
      <c r="J5" s="14"/>
      <c r="K5" s="25"/>
      <c r="L5" s="36"/>
      <c r="M5" s="12"/>
      <c r="N5" s="12"/>
      <c r="O5" s="12"/>
      <c r="P5" s="12"/>
      <c r="Q5" s="12"/>
      <c r="R5" s="17"/>
      <c r="S5" s="12"/>
      <c r="T5" s="12"/>
      <c r="U5" s="12"/>
      <c r="V5" s="12"/>
      <c r="W5" s="12"/>
      <c r="X5" s="12"/>
      <c r="Y5" s="53"/>
    </row>
    <row r="6" spans="1:25" s="7" customFormat="1" ht="20.25" hidden="1" customHeight="1" outlineLevel="1">
      <c r="A6" s="2"/>
      <c r="B6" s="279" t="s">
        <v>225</v>
      </c>
      <c r="C6" s="280"/>
      <c r="D6" s="280"/>
      <c r="E6" s="280"/>
      <c r="F6" s="280"/>
      <c r="G6" s="281"/>
      <c r="H6" s="279" t="s">
        <v>224</v>
      </c>
      <c r="I6" s="280"/>
      <c r="J6" s="280"/>
      <c r="K6" s="281"/>
      <c r="L6" s="36"/>
      <c r="M6" s="12"/>
      <c r="N6" s="12"/>
      <c r="O6" s="12"/>
      <c r="P6" s="12"/>
      <c r="Q6" s="12"/>
      <c r="R6" s="17"/>
      <c r="S6" s="12"/>
      <c r="T6" s="12"/>
      <c r="U6" s="12"/>
      <c r="V6" s="12"/>
      <c r="W6" s="12"/>
      <c r="X6" s="12"/>
      <c r="Y6" s="53"/>
    </row>
    <row r="7" spans="1:25" s="7" customFormat="1" ht="19.75" hidden="1" outlineLevel="1">
      <c r="A7" s="3"/>
      <c r="B7" s="54" t="s">
        <v>6</v>
      </c>
      <c r="C7" s="30"/>
      <c r="D7" s="30"/>
      <c r="E7" s="30"/>
      <c r="F7" s="30"/>
      <c r="G7" s="30"/>
      <c r="H7" s="30"/>
      <c r="I7" s="30"/>
      <c r="J7" s="30"/>
      <c r="K7" s="30"/>
      <c r="L7" s="33" t="s">
        <v>7</v>
      </c>
      <c r="M7" s="34"/>
      <c r="N7" s="35"/>
      <c r="O7" s="28"/>
      <c r="P7" s="34"/>
      <c r="Q7" s="35"/>
      <c r="R7" s="35"/>
      <c r="S7" s="34"/>
      <c r="T7" s="34"/>
      <c r="U7" s="34"/>
      <c r="V7" s="34"/>
      <c r="W7" s="34"/>
      <c r="X7" s="34"/>
      <c r="Y7" s="55"/>
    </row>
    <row r="8" spans="1:25" s="7" customFormat="1" ht="16" hidden="1" customHeight="1" outlineLevel="1">
      <c r="A8" s="3"/>
      <c r="B8" s="54"/>
      <c r="C8" s="121" t="s">
        <v>187</v>
      </c>
      <c r="D8" s="30"/>
      <c r="E8" s="30"/>
      <c r="F8" s="30"/>
      <c r="G8" s="11" t="s">
        <v>188</v>
      </c>
      <c r="H8" s="18"/>
      <c r="I8" s="26"/>
      <c r="J8" s="26"/>
      <c r="K8" s="26"/>
      <c r="L8" s="11" t="s">
        <v>189</v>
      </c>
      <c r="M8" s="19"/>
      <c r="N8" s="14"/>
      <c r="O8" s="32"/>
      <c r="P8" s="19"/>
      <c r="Q8" s="14"/>
      <c r="R8" s="14"/>
      <c r="S8" s="20"/>
      <c r="T8" s="11" t="s">
        <v>190</v>
      </c>
      <c r="U8" s="19"/>
      <c r="V8" s="19"/>
      <c r="W8" s="19"/>
      <c r="X8" s="19"/>
      <c r="Y8" s="20"/>
    </row>
    <row r="9" spans="1:25" s="7" customFormat="1" ht="19.75" hidden="1" outlineLevel="1">
      <c r="A9" s="3"/>
      <c r="B9" s="56"/>
      <c r="D9" s="31" t="s">
        <v>11</v>
      </c>
      <c r="E9" s="10" t="s">
        <v>12</v>
      </c>
      <c r="F9" s="6"/>
      <c r="G9" s="279" t="s">
        <v>226</v>
      </c>
      <c r="H9" s="280"/>
      <c r="I9" s="280"/>
      <c r="J9" s="280"/>
      <c r="K9" s="281"/>
      <c r="L9" s="276" t="s">
        <v>227</v>
      </c>
      <c r="M9" s="277"/>
      <c r="N9" s="277"/>
      <c r="O9" s="277"/>
      <c r="P9" s="277"/>
      <c r="Q9" s="277"/>
      <c r="R9" s="277"/>
      <c r="S9" s="278"/>
      <c r="T9" s="282">
        <v>43348</v>
      </c>
      <c r="U9" s="283"/>
      <c r="V9" s="283"/>
      <c r="W9" s="283"/>
      <c r="X9" s="283"/>
      <c r="Y9" s="284"/>
    </row>
    <row r="10" spans="1:25" s="7" customFormat="1" ht="12.75" hidden="1" customHeight="1" outlineLevel="1">
      <c r="A10" s="2"/>
      <c r="B10" s="11" t="s">
        <v>191</v>
      </c>
      <c r="C10" s="18"/>
      <c r="D10" s="18"/>
      <c r="E10" s="26"/>
      <c r="F10" s="26"/>
      <c r="G10" s="11" t="s">
        <v>192</v>
      </c>
      <c r="H10" s="18"/>
      <c r="I10" s="26"/>
      <c r="J10" s="26"/>
      <c r="K10" s="26"/>
      <c r="L10" s="13"/>
      <c r="M10" s="14"/>
      <c r="N10" s="14"/>
      <c r="O10" s="14"/>
      <c r="P10" s="14"/>
      <c r="Q10" s="14"/>
      <c r="R10" s="14"/>
      <c r="S10" s="15"/>
      <c r="T10" s="18" t="s">
        <v>193</v>
      </c>
      <c r="U10" s="26"/>
      <c r="V10" s="26"/>
      <c r="W10" s="26"/>
      <c r="X10" s="26"/>
      <c r="Y10" s="15"/>
    </row>
    <row r="11" spans="1:25" s="7" customFormat="1" ht="21.75" hidden="1" customHeight="1" outlineLevel="1">
      <c r="A11" s="2"/>
      <c r="B11" s="279" t="s">
        <v>228</v>
      </c>
      <c r="C11" s="280"/>
      <c r="D11" s="280"/>
      <c r="E11" s="280"/>
      <c r="F11" s="281"/>
      <c r="G11" s="279" t="s">
        <v>229</v>
      </c>
      <c r="H11" s="280"/>
      <c r="I11" s="280"/>
      <c r="J11" s="280"/>
      <c r="K11" s="281"/>
      <c r="L11" s="58"/>
      <c r="M11" s="59"/>
      <c r="N11" s="59"/>
      <c r="O11" s="59"/>
      <c r="P11" s="59"/>
      <c r="Q11" s="59"/>
      <c r="R11" s="59"/>
      <c r="S11" s="60"/>
      <c r="T11" s="282">
        <v>43677</v>
      </c>
      <c r="U11" s="283"/>
      <c r="V11" s="283"/>
      <c r="W11" s="283"/>
      <c r="X11" s="283"/>
      <c r="Y11" s="284"/>
    </row>
    <row r="12" spans="1:25" s="7" customFormat="1" ht="12.75" hidden="1" customHeight="1" outlineLevel="1">
      <c r="A12" s="2"/>
      <c r="B12" s="11" t="s">
        <v>194</v>
      </c>
      <c r="C12" s="18"/>
      <c r="D12" s="18"/>
      <c r="E12" s="26"/>
      <c r="F12" s="26"/>
      <c r="G12" s="11" t="s">
        <v>195</v>
      </c>
      <c r="H12" s="18"/>
      <c r="I12" s="26"/>
      <c r="J12" s="26"/>
      <c r="K12" s="26"/>
      <c r="L12" s="29"/>
      <c r="M12" s="12"/>
      <c r="N12" s="12"/>
      <c r="O12" s="12"/>
      <c r="P12" s="12"/>
      <c r="Q12" s="12"/>
      <c r="R12" s="12"/>
      <c r="S12" s="12"/>
      <c r="T12" s="12"/>
      <c r="U12" s="12"/>
      <c r="V12" s="12"/>
      <c r="W12" s="12"/>
      <c r="X12" s="12"/>
      <c r="Y12" s="53"/>
    </row>
    <row r="13" spans="1:25" s="7" customFormat="1" ht="21" hidden="1" customHeight="1" outlineLevel="1">
      <c r="A13" s="2"/>
      <c r="B13" s="279" t="s">
        <v>230</v>
      </c>
      <c r="C13" s="280"/>
      <c r="D13" s="280"/>
      <c r="E13" s="280"/>
      <c r="F13" s="281"/>
      <c r="G13" s="279" t="s">
        <v>231</v>
      </c>
      <c r="H13" s="280"/>
      <c r="I13" s="280"/>
      <c r="J13" s="280"/>
      <c r="K13" s="281"/>
      <c r="L13" s="61"/>
      <c r="M13" s="62"/>
      <c r="N13" s="62"/>
      <c r="O13" s="62"/>
      <c r="P13" s="62"/>
      <c r="Q13" s="62"/>
      <c r="R13" s="62"/>
      <c r="S13" s="62"/>
      <c r="T13" s="37"/>
      <c r="U13" s="37"/>
      <c r="V13" s="37"/>
      <c r="W13" s="37"/>
      <c r="X13" s="37"/>
      <c r="Y13" s="57"/>
    </row>
    <row r="14" spans="1:25" s="7" customFormat="1" hidden="1" outlineLevel="1">
      <c r="A14" s="2"/>
      <c r="B14" s="11" t="s">
        <v>196</v>
      </c>
      <c r="C14" s="18"/>
      <c r="D14" s="18"/>
      <c r="E14" s="26"/>
      <c r="F14" s="26"/>
      <c r="G14" s="11" t="s">
        <v>197</v>
      </c>
      <c r="H14" s="18"/>
      <c r="I14" s="26"/>
      <c r="J14" s="26"/>
      <c r="K14" s="26"/>
      <c r="L14" s="12"/>
      <c r="M14" s="16"/>
      <c r="N14" s="12"/>
      <c r="O14" s="12"/>
      <c r="P14" s="17"/>
      <c r="Q14" s="46"/>
      <c r="R14" s="46"/>
      <c r="S14" s="46"/>
      <c r="T14" s="14"/>
      <c r="U14" s="14"/>
      <c r="V14" s="14"/>
      <c r="W14" s="14"/>
      <c r="X14" s="14"/>
      <c r="Y14" s="15"/>
    </row>
    <row r="15" spans="1:25" s="7" customFormat="1" ht="20.25" hidden="1" customHeight="1" outlineLevel="1">
      <c r="A15" s="2"/>
      <c r="B15" s="276" t="s">
        <v>232</v>
      </c>
      <c r="C15" s="277"/>
      <c r="D15" s="277"/>
      <c r="E15" s="277"/>
      <c r="F15" s="278"/>
      <c r="G15" s="276" t="s">
        <v>233</v>
      </c>
      <c r="H15" s="277"/>
      <c r="I15" s="277"/>
      <c r="J15" s="277"/>
      <c r="K15" s="277"/>
      <c r="L15" s="277"/>
      <c r="M15" s="277"/>
      <c r="N15" s="277"/>
      <c r="O15" s="277"/>
      <c r="P15" s="277"/>
      <c r="Q15" s="277"/>
      <c r="R15" s="277"/>
      <c r="S15" s="277"/>
      <c r="T15" s="277"/>
      <c r="U15" s="277"/>
      <c r="V15" s="277"/>
      <c r="W15" s="277"/>
      <c r="X15" s="277"/>
      <c r="Y15" s="278"/>
    </row>
    <row r="16" spans="1:25" s="23" customFormat="1" ht="88.5" customHeight="1" collapsed="1" thickBot="1">
      <c r="A16" s="22"/>
      <c r="B16" s="80" t="s">
        <v>20</v>
      </c>
      <c r="C16" s="81" t="s">
        <v>21</v>
      </c>
      <c r="D16" s="81" t="s">
        <v>22</v>
      </c>
      <c r="E16" s="81" t="s">
        <v>23</v>
      </c>
      <c r="F16" s="81" t="s">
        <v>24</v>
      </c>
      <c r="G16" s="81" t="s">
        <v>25</v>
      </c>
      <c r="H16" s="82" t="s">
        <v>26</v>
      </c>
      <c r="I16" s="239" t="s">
        <v>27</v>
      </c>
      <c r="J16" s="240" t="s">
        <v>28</v>
      </c>
      <c r="K16" s="241" t="s">
        <v>29</v>
      </c>
      <c r="L16" s="225" t="s">
        <v>30</v>
      </c>
      <c r="M16" s="82" t="s">
        <v>31</v>
      </c>
      <c r="N16" s="81" t="s">
        <v>32</v>
      </c>
      <c r="O16" s="81" t="s">
        <v>33</v>
      </c>
      <c r="P16" s="83" t="s">
        <v>34</v>
      </c>
      <c r="Q16" s="81" t="s">
        <v>35</v>
      </c>
      <c r="R16" s="81" t="s">
        <v>36</v>
      </c>
      <c r="S16" s="81" t="s">
        <v>37</v>
      </c>
      <c r="T16" s="81" t="s">
        <v>38</v>
      </c>
      <c r="U16" s="81" t="s">
        <v>39</v>
      </c>
      <c r="V16" s="82" t="s">
        <v>40</v>
      </c>
      <c r="W16" s="82" t="s">
        <v>41</v>
      </c>
      <c r="X16" s="82" t="s">
        <v>42</v>
      </c>
      <c r="Y16" s="84" t="s">
        <v>43</v>
      </c>
    </row>
    <row r="17" spans="2:25" ht="74.599999999999994">
      <c r="B17" s="87">
        <v>1</v>
      </c>
      <c r="C17" s="196" t="s">
        <v>234</v>
      </c>
      <c r="D17" s="189" t="s">
        <v>235</v>
      </c>
      <c r="E17" s="189" t="s">
        <v>236</v>
      </c>
      <c r="F17" s="189" t="s">
        <v>237</v>
      </c>
      <c r="G17" s="197" t="s">
        <v>238</v>
      </c>
      <c r="H17" s="198">
        <v>10</v>
      </c>
      <c r="I17" s="227" t="s">
        <v>259</v>
      </c>
      <c r="J17" s="227" t="s">
        <v>260</v>
      </c>
      <c r="K17" s="232">
        <v>3</v>
      </c>
      <c r="L17" s="199"/>
      <c r="M17" s="195"/>
      <c r="N17" s="224">
        <f t="shared" ref="N17:N20" si="0">H17*K17</f>
        <v>30</v>
      </c>
      <c r="O17" s="224">
        <f t="shared" ref="O17:O20" si="1">H17*K17*M17</f>
        <v>0</v>
      </c>
      <c r="P17" s="195"/>
      <c r="Q17" s="189"/>
      <c r="R17" s="189"/>
      <c r="S17" s="204"/>
      <c r="T17" s="189"/>
      <c r="U17" s="205"/>
      <c r="V17" s="195"/>
      <c r="W17" s="195"/>
      <c r="X17" s="87"/>
      <c r="Y17" s="91"/>
    </row>
    <row r="18" spans="2:25" ht="24.9">
      <c r="B18" s="87">
        <v>2</v>
      </c>
      <c r="C18" s="196"/>
      <c r="D18" s="189"/>
      <c r="E18" s="189"/>
      <c r="F18" s="189"/>
      <c r="G18" s="197"/>
      <c r="H18" s="193">
        <v>10</v>
      </c>
      <c r="I18" s="88" t="s">
        <v>261</v>
      </c>
      <c r="J18" s="88" t="s">
        <v>260</v>
      </c>
      <c r="K18" s="87">
        <v>4</v>
      </c>
      <c r="L18" s="199"/>
      <c r="M18" s="195"/>
      <c r="N18" s="224">
        <f t="shared" si="0"/>
        <v>40</v>
      </c>
      <c r="O18" s="224">
        <f t="shared" si="1"/>
        <v>0</v>
      </c>
      <c r="P18" s="195"/>
      <c r="Q18" s="189"/>
      <c r="R18" s="189"/>
      <c r="S18" s="204"/>
      <c r="T18" s="189"/>
      <c r="U18" s="205"/>
      <c r="V18" s="195"/>
      <c r="W18" s="195"/>
      <c r="X18" s="87"/>
      <c r="Y18" s="190"/>
    </row>
    <row r="19" spans="2:25" ht="37.299999999999997">
      <c r="B19" s="87">
        <v>3</v>
      </c>
      <c r="C19" s="196"/>
      <c r="D19" s="189"/>
      <c r="E19" s="189"/>
      <c r="F19" s="189"/>
      <c r="G19" s="197"/>
      <c r="H19" s="193">
        <v>10</v>
      </c>
      <c r="I19" s="88" t="s">
        <v>262</v>
      </c>
      <c r="J19" s="88" t="s">
        <v>263</v>
      </c>
      <c r="K19" s="87">
        <v>5</v>
      </c>
      <c r="L19" s="199"/>
      <c r="M19" s="195"/>
      <c r="N19" s="224">
        <f t="shared" si="0"/>
        <v>50</v>
      </c>
      <c r="O19" s="224">
        <f t="shared" si="1"/>
        <v>0</v>
      </c>
      <c r="P19" s="195"/>
      <c r="Q19" s="189"/>
      <c r="R19" s="189"/>
      <c r="S19" s="204"/>
      <c r="T19" s="189"/>
      <c r="U19" s="205"/>
      <c r="V19" s="195"/>
      <c r="W19" s="195"/>
      <c r="X19" s="87"/>
      <c r="Y19" s="190"/>
    </row>
    <row r="20" spans="2:25">
      <c r="B20" s="87">
        <v>4</v>
      </c>
      <c r="C20" s="196"/>
      <c r="D20" s="189"/>
      <c r="E20" s="189"/>
      <c r="F20" s="189"/>
      <c r="G20" s="197"/>
      <c r="H20" s="193">
        <v>10</v>
      </c>
      <c r="I20" s="88" t="s">
        <v>264</v>
      </c>
      <c r="J20" s="88" t="s">
        <v>265</v>
      </c>
      <c r="K20" s="87">
        <v>4</v>
      </c>
      <c r="L20" s="199"/>
      <c r="M20" s="195"/>
      <c r="N20" s="224">
        <f t="shared" si="0"/>
        <v>40</v>
      </c>
      <c r="O20" s="224">
        <f t="shared" si="1"/>
        <v>0</v>
      </c>
      <c r="P20" s="195"/>
      <c r="Q20" s="189"/>
      <c r="R20" s="189"/>
      <c r="S20" s="204"/>
      <c r="T20" s="189"/>
      <c r="U20" s="205"/>
      <c r="V20" s="195"/>
      <c r="W20" s="195"/>
      <c r="X20" s="87"/>
      <c r="Y20" s="190"/>
    </row>
    <row r="21" spans="2:25" ht="74.599999999999994">
      <c r="B21" s="87">
        <v>5</v>
      </c>
      <c r="C21" s="196"/>
      <c r="D21" s="189"/>
      <c r="E21" s="189"/>
      <c r="F21" s="189" t="s">
        <v>239</v>
      </c>
      <c r="G21" s="189" t="s">
        <v>266</v>
      </c>
      <c r="H21" s="198">
        <v>10</v>
      </c>
      <c r="I21" s="189" t="s">
        <v>267</v>
      </c>
      <c r="J21" s="189" t="s">
        <v>260</v>
      </c>
      <c r="K21" s="195">
        <v>3</v>
      </c>
      <c r="L21" s="189"/>
      <c r="M21" s="195"/>
      <c r="N21" s="224">
        <f>H21*K21</f>
        <v>30</v>
      </c>
      <c r="O21" s="224">
        <f>H21*K21*M21</f>
        <v>0</v>
      </c>
      <c r="P21" s="195"/>
      <c r="Q21" s="202"/>
      <c r="R21" s="202"/>
      <c r="S21" s="206"/>
      <c r="T21" s="202"/>
      <c r="U21" s="207"/>
      <c r="V21" s="203"/>
      <c r="W21" s="203"/>
      <c r="X21" s="94"/>
      <c r="Y21" s="95">
        <f t="shared" ref="Y21:Y78" si="2">V21*W21*X21</f>
        <v>0</v>
      </c>
    </row>
    <row r="22" spans="2:25" ht="24.9">
      <c r="B22" s="87">
        <v>6</v>
      </c>
      <c r="C22" s="196"/>
      <c r="D22" s="189"/>
      <c r="E22" s="189"/>
      <c r="F22" s="189"/>
      <c r="G22" s="189"/>
      <c r="H22" s="198">
        <v>10</v>
      </c>
      <c r="I22" s="189" t="s">
        <v>268</v>
      </c>
      <c r="J22" s="189" t="s">
        <v>260</v>
      </c>
      <c r="K22" s="195">
        <v>3</v>
      </c>
      <c r="L22" s="189"/>
      <c r="M22" s="195"/>
      <c r="N22" s="224">
        <f>H21*K22</f>
        <v>30</v>
      </c>
      <c r="O22" s="224">
        <f>H21*K22*M21</f>
        <v>0</v>
      </c>
      <c r="P22" s="196"/>
      <c r="Q22" s="202"/>
      <c r="R22" s="202"/>
      <c r="S22" s="206"/>
      <c r="T22" s="202"/>
      <c r="U22" s="207"/>
      <c r="V22" s="203"/>
      <c r="W22" s="203"/>
      <c r="X22" s="94"/>
      <c r="Y22" s="95">
        <f t="shared" si="2"/>
        <v>0</v>
      </c>
    </row>
    <row r="23" spans="2:25" ht="24.9">
      <c r="B23" s="87">
        <v>7</v>
      </c>
      <c r="C23" s="196"/>
      <c r="D23" s="189"/>
      <c r="E23" s="189"/>
      <c r="F23" s="189"/>
      <c r="G23" s="189"/>
      <c r="H23" s="198">
        <v>10</v>
      </c>
      <c r="I23" s="189" t="s">
        <v>269</v>
      </c>
      <c r="J23" s="189" t="s">
        <v>270</v>
      </c>
      <c r="K23" s="195">
        <v>6</v>
      </c>
      <c r="L23" s="189"/>
      <c r="M23" s="195"/>
      <c r="N23" s="224">
        <f>H21*K23</f>
        <v>60</v>
      </c>
      <c r="O23" s="224">
        <f>H21*K23*M21</f>
        <v>0</v>
      </c>
      <c r="P23" s="196"/>
      <c r="Q23" s="189"/>
      <c r="R23" s="189"/>
      <c r="S23" s="204"/>
      <c r="T23" s="189"/>
      <c r="U23" s="205"/>
      <c r="V23" s="195"/>
      <c r="W23" s="195"/>
      <c r="X23" s="87"/>
      <c r="Y23" s="96">
        <f>V23*W23*X23</f>
        <v>0</v>
      </c>
    </row>
    <row r="24" spans="2:25" ht="24.9">
      <c r="B24" s="87">
        <v>8</v>
      </c>
      <c r="C24" s="196"/>
      <c r="D24" s="189"/>
      <c r="E24" s="189" t="s">
        <v>241</v>
      </c>
      <c r="F24" s="189" t="s">
        <v>242</v>
      </c>
      <c r="G24" s="189" t="s">
        <v>271</v>
      </c>
      <c r="H24" s="198">
        <v>6</v>
      </c>
      <c r="I24" s="189" t="s">
        <v>272</v>
      </c>
      <c r="J24" s="189" t="s">
        <v>224</v>
      </c>
      <c r="K24" s="195">
        <v>4</v>
      </c>
      <c r="L24" s="189"/>
      <c r="M24" s="195"/>
      <c r="N24" s="224">
        <f>H24*K24</f>
        <v>24</v>
      </c>
      <c r="O24" s="224">
        <f>H24*K24*M24</f>
        <v>0</v>
      </c>
      <c r="P24" s="196"/>
      <c r="Q24" s="202"/>
      <c r="R24" s="202"/>
      <c r="S24" s="206"/>
      <c r="T24" s="202"/>
      <c r="U24" s="207"/>
      <c r="V24" s="203"/>
      <c r="W24" s="203"/>
      <c r="X24" s="94"/>
      <c r="Y24" s="95">
        <f t="shared" si="2"/>
        <v>0</v>
      </c>
    </row>
    <row r="25" spans="2:25" ht="24.9">
      <c r="B25" s="87">
        <v>9</v>
      </c>
      <c r="C25" s="196"/>
      <c r="D25" s="189"/>
      <c r="E25" s="189"/>
      <c r="F25" s="189"/>
      <c r="G25" s="189"/>
      <c r="H25" s="198">
        <v>6</v>
      </c>
      <c r="I25" s="189" t="s">
        <v>273</v>
      </c>
      <c r="J25" s="189" t="s">
        <v>224</v>
      </c>
      <c r="K25" s="195">
        <v>4</v>
      </c>
      <c r="L25" s="189"/>
      <c r="M25" s="195"/>
      <c r="N25" s="224">
        <f>H24*K25</f>
        <v>24</v>
      </c>
      <c r="O25" s="224">
        <f>H24*K25*M24</f>
        <v>0</v>
      </c>
      <c r="P25" s="196"/>
      <c r="Q25" s="202"/>
      <c r="R25" s="202"/>
      <c r="S25" s="206"/>
      <c r="T25" s="202"/>
      <c r="U25" s="207"/>
      <c r="V25" s="203"/>
      <c r="W25" s="203"/>
      <c r="X25" s="94"/>
      <c r="Y25" s="95">
        <f t="shared" si="2"/>
        <v>0</v>
      </c>
    </row>
    <row r="26" spans="2:25" ht="49.75">
      <c r="B26" s="87">
        <v>10</v>
      </c>
      <c r="C26" s="196"/>
      <c r="D26" s="189"/>
      <c r="E26" s="189" t="s">
        <v>244</v>
      </c>
      <c r="F26" s="189" t="s">
        <v>245</v>
      </c>
      <c r="G26" s="189" t="s">
        <v>274</v>
      </c>
      <c r="H26" s="198">
        <v>9</v>
      </c>
      <c r="I26" s="189" t="s">
        <v>275</v>
      </c>
      <c r="J26" s="189" t="s">
        <v>224</v>
      </c>
      <c r="K26" s="195">
        <v>2</v>
      </c>
      <c r="L26" s="189"/>
      <c r="M26" s="195"/>
      <c r="N26" s="224">
        <f>H26*K26</f>
        <v>18</v>
      </c>
      <c r="O26" s="224">
        <f>H26*K26*M26</f>
        <v>0</v>
      </c>
      <c r="P26" s="195"/>
      <c r="Q26" s="189"/>
      <c r="R26" s="189"/>
      <c r="S26" s="204"/>
      <c r="T26" s="189"/>
      <c r="U26" s="205"/>
      <c r="V26" s="195"/>
      <c r="W26" s="195"/>
      <c r="X26" s="94"/>
      <c r="Y26" s="95">
        <f t="shared" si="2"/>
        <v>0</v>
      </c>
    </row>
    <row r="27" spans="2:25" ht="24.9">
      <c r="B27" s="87">
        <v>11</v>
      </c>
      <c r="C27" s="196"/>
      <c r="D27" s="189"/>
      <c r="E27" s="189"/>
      <c r="F27" s="189"/>
      <c r="G27" s="189"/>
      <c r="H27" s="198">
        <v>9</v>
      </c>
      <c r="I27" s="189" t="s">
        <v>276</v>
      </c>
      <c r="J27" s="189" t="s">
        <v>277</v>
      </c>
      <c r="K27" s="195">
        <v>4</v>
      </c>
      <c r="L27" s="189"/>
      <c r="M27" s="195"/>
      <c r="N27" s="224">
        <f>H26*K27</f>
        <v>36</v>
      </c>
      <c r="O27" s="224">
        <f>H26*K27*M26</f>
        <v>0</v>
      </c>
      <c r="P27" s="195"/>
      <c r="Q27" s="189"/>
      <c r="R27" s="189"/>
      <c r="S27" s="204"/>
      <c r="T27" s="189"/>
      <c r="U27" s="205"/>
      <c r="V27" s="195"/>
      <c r="W27" s="195"/>
      <c r="X27" s="87"/>
      <c r="Y27" s="96">
        <f t="shared" si="2"/>
        <v>0</v>
      </c>
    </row>
    <row r="28" spans="2:25" ht="62.15">
      <c r="B28" s="87">
        <v>12</v>
      </c>
      <c r="C28" s="196"/>
      <c r="D28" s="189"/>
      <c r="E28" s="189" t="s">
        <v>247</v>
      </c>
      <c r="F28" s="189" t="s">
        <v>248</v>
      </c>
      <c r="G28" s="189" t="s">
        <v>249</v>
      </c>
      <c r="H28" s="198">
        <v>10</v>
      </c>
      <c r="I28" s="189" t="s">
        <v>273</v>
      </c>
      <c r="J28" s="189" t="s">
        <v>224</v>
      </c>
      <c r="K28" s="195">
        <v>5</v>
      </c>
      <c r="L28" s="189"/>
      <c r="M28" s="195"/>
      <c r="N28" s="224">
        <f>H28*K28</f>
        <v>50</v>
      </c>
      <c r="O28" s="224">
        <f>H28*K28*M28</f>
        <v>0</v>
      </c>
      <c r="P28" s="195"/>
      <c r="Q28" s="189"/>
      <c r="R28" s="189"/>
      <c r="S28" s="204"/>
      <c r="T28" s="189"/>
      <c r="U28" s="205"/>
      <c r="V28" s="195"/>
      <c r="W28" s="195"/>
      <c r="X28" s="87"/>
      <c r="Y28" s="95">
        <f t="shared" si="2"/>
        <v>0</v>
      </c>
    </row>
    <row r="29" spans="2:25" ht="37.299999999999997">
      <c r="B29" s="87">
        <v>13</v>
      </c>
      <c r="C29" s="196"/>
      <c r="D29" s="189"/>
      <c r="E29" s="189"/>
      <c r="F29" s="189"/>
      <c r="G29" s="189"/>
      <c r="H29" s="198">
        <v>10</v>
      </c>
      <c r="I29" s="189" t="s">
        <v>278</v>
      </c>
      <c r="J29" s="189" t="s">
        <v>279</v>
      </c>
      <c r="K29" s="195">
        <v>4</v>
      </c>
      <c r="L29" s="189"/>
      <c r="M29" s="195"/>
      <c r="N29" s="224">
        <f>H28*K29</f>
        <v>40</v>
      </c>
      <c r="O29" s="224">
        <f>H28*K29*M28</f>
        <v>0</v>
      </c>
      <c r="P29" s="196"/>
      <c r="Q29" s="189"/>
      <c r="R29" s="189"/>
      <c r="S29" s="204"/>
      <c r="T29" s="189"/>
      <c r="U29" s="205"/>
      <c r="V29" s="195"/>
      <c r="W29" s="195"/>
      <c r="X29" s="87"/>
      <c r="Y29" s="95">
        <f t="shared" si="2"/>
        <v>0</v>
      </c>
    </row>
    <row r="30" spans="2:25" ht="37.299999999999997">
      <c r="B30" s="87">
        <v>14</v>
      </c>
      <c r="C30" s="196"/>
      <c r="D30" s="189"/>
      <c r="E30" s="189"/>
      <c r="F30" s="189"/>
      <c r="G30" s="189"/>
      <c r="H30" s="198">
        <v>10</v>
      </c>
      <c r="I30" s="189" t="s">
        <v>280</v>
      </c>
      <c r="J30" s="189" t="s">
        <v>279</v>
      </c>
      <c r="K30" s="195">
        <v>3</v>
      </c>
      <c r="L30" s="189"/>
      <c r="M30" s="195"/>
      <c r="N30" s="224">
        <f>H28*K30</f>
        <v>30</v>
      </c>
      <c r="O30" s="224">
        <f>H28*K30*M28</f>
        <v>0</v>
      </c>
      <c r="P30" s="196"/>
      <c r="Q30" s="189"/>
      <c r="R30" s="189"/>
      <c r="S30" s="204"/>
      <c r="T30" s="189"/>
      <c r="U30" s="205"/>
      <c r="V30" s="195"/>
      <c r="W30" s="195"/>
      <c r="X30" s="94"/>
      <c r="Y30" s="95">
        <f t="shared" si="2"/>
        <v>0</v>
      </c>
    </row>
    <row r="31" spans="2:25" ht="99.45">
      <c r="B31" s="87">
        <v>15</v>
      </c>
      <c r="C31" s="196"/>
      <c r="D31" s="189"/>
      <c r="E31" s="189" t="s">
        <v>250</v>
      </c>
      <c r="F31" s="189" t="s">
        <v>237</v>
      </c>
      <c r="G31" s="200" t="s">
        <v>251</v>
      </c>
      <c r="H31" s="198">
        <v>8</v>
      </c>
      <c r="I31" s="189" t="s">
        <v>259</v>
      </c>
      <c r="J31" s="189" t="s">
        <v>260</v>
      </c>
      <c r="K31" s="195">
        <v>2</v>
      </c>
      <c r="L31" s="189"/>
      <c r="M31" s="195"/>
      <c r="N31" s="224">
        <f>H31*K31</f>
        <v>16</v>
      </c>
      <c r="O31" s="224">
        <f>H31*K31*M31</f>
        <v>0</v>
      </c>
      <c r="P31" s="208"/>
      <c r="Q31" s="202"/>
      <c r="R31" s="202"/>
      <c r="S31" s="206"/>
      <c r="T31" s="202"/>
      <c r="U31" s="207"/>
      <c r="V31" s="203"/>
      <c r="W31" s="203"/>
      <c r="X31" s="94"/>
      <c r="Y31" s="95">
        <f t="shared" si="2"/>
        <v>0</v>
      </c>
    </row>
    <row r="32" spans="2:25" ht="24.9">
      <c r="B32" s="87">
        <v>16</v>
      </c>
      <c r="C32" s="196"/>
      <c r="D32" s="189"/>
      <c r="E32" s="189"/>
      <c r="F32" s="189"/>
      <c r="G32" s="200"/>
      <c r="H32" s="198">
        <v>8</v>
      </c>
      <c r="I32" s="189" t="s">
        <v>261</v>
      </c>
      <c r="J32" s="189" t="s">
        <v>260</v>
      </c>
      <c r="K32" s="195">
        <v>2</v>
      </c>
      <c r="L32" s="189"/>
      <c r="M32" s="195"/>
      <c r="N32" s="224">
        <f>H31*K32</f>
        <v>16</v>
      </c>
      <c r="O32" s="224">
        <f>H31*K32*M31</f>
        <v>0</v>
      </c>
      <c r="P32" s="208"/>
      <c r="Q32" s="202"/>
      <c r="R32" s="202"/>
      <c r="S32" s="206"/>
      <c r="T32" s="202"/>
      <c r="U32" s="207"/>
      <c r="V32" s="203"/>
      <c r="W32" s="203"/>
      <c r="X32" s="94"/>
      <c r="Y32" s="95">
        <f t="shared" si="2"/>
        <v>0</v>
      </c>
    </row>
    <row r="33" spans="2:25" ht="37.299999999999997">
      <c r="B33" s="87">
        <v>17</v>
      </c>
      <c r="C33" s="196"/>
      <c r="D33" s="189"/>
      <c r="E33" s="189"/>
      <c r="F33" s="189"/>
      <c r="G33" s="200"/>
      <c r="H33" s="198">
        <v>8</v>
      </c>
      <c r="I33" s="189" t="s">
        <v>262</v>
      </c>
      <c r="J33" s="189" t="s">
        <v>263</v>
      </c>
      <c r="K33" s="195">
        <v>3</v>
      </c>
      <c r="L33" s="189"/>
      <c r="M33" s="195"/>
      <c r="N33" s="224">
        <f>H31*K33</f>
        <v>24</v>
      </c>
      <c r="O33" s="224">
        <f>H31*K33*M31</f>
        <v>0</v>
      </c>
      <c r="P33" s="208"/>
      <c r="Q33" s="202"/>
      <c r="R33" s="202"/>
      <c r="S33" s="206"/>
      <c r="T33" s="202"/>
      <c r="U33" s="207"/>
      <c r="V33" s="203"/>
      <c r="W33" s="203"/>
      <c r="X33" s="94"/>
      <c r="Y33" s="95">
        <f t="shared" si="2"/>
        <v>0</v>
      </c>
    </row>
    <row r="34" spans="2:25">
      <c r="B34" s="87">
        <v>18</v>
      </c>
      <c r="C34" s="196"/>
      <c r="D34" s="189"/>
      <c r="E34" s="189"/>
      <c r="F34" s="189"/>
      <c r="G34" s="200"/>
      <c r="H34" s="198">
        <v>8</v>
      </c>
      <c r="I34" s="189" t="s">
        <v>264</v>
      </c>
      <c r="J34" s="189" t="s">
        <v>265</v>
      </c>
      <c r="K34" s="195">
        <v>3</v>
      </c>
      <c r="L34" s="189"/>
      <c r="M34" s="195"/>
      <c r="N34" s="224">
        <f>H31*K34</f>
        <v>24</v>
      </c>
      <c r="O34" s="224">
        <f>H31*K34*M31</f>
        <v>0</v>
      </c>
      <c r="P34" s="208"/>
      <c r="Q34" s="202"/>
      <c r="R34" s="202"/>
      <c r="S34" s="206"/>
      <c r="T34" s="202"/>
      <c r="U34" s="207"/>
      <c r="V34" s="203"/>
      <c r="W34" s="203"/>
      <c r="X34" s="94"/>
      <c r="Y34" s="95">
        <f t="shared" si="2"/>
        <v>0</v>
      </c>
    </row>
    <row r="35" spans="2:25" ht="74.599999999999994">
      <c r="B35" s="87">
        <v>19</v>
      </c>
      <c r="C35" s="196"/>
      <c r="D35" s="189"/>
      <c r="E35" s="189"/>
      <c r="F35" s="189" t="s">
        <v>239</v>
      </c>
      <c r="G35" s="200" t="s">
        <v>281</v>
      </c>
      <c r="H35" s="198">
        <v>6</v>
      </c>
      <c r="I35" s="189" t="s">
        <v>267</v>
      </c>
      <c r="J35" s="189" t="s">
        <v>260</v>
      </c>
      <c r="K35" s="195">
        <v>2</v>
      </c>
      <c r="L35" s="189"/>
      <c r="M35" s="195"/>
      <c r="N35" s="224">
        <f>H35*K35</f>
        <v>12</v>
      </c>
      <c r="O35" s="224">
        <f>H35*K35*M35</f>
        <v>0</v>
      </c>
      <c r="P35" s="196"/>
      <c r="Q35" s="202"/>
      <c r="R35" s="202"/>
      <c r="S35" s="206"/>
      <c r="T35" s="202"/>
      <c r="U35" s="207"/>
      <c r="V35" s="203"/>
      <c r="W35" s="203"/>
      <c r="X35" s="94"/>
      <c r="Y35" s="95">
        <f t="shared" si="2"/>
        <v>0</v>
      </c>
    </row>
    <row r="36" spans="2:25" ht="24.9">
      <c r="B36" s="87">
        <v>20</v>
      </c>
      <c r="C36" s="196"/>
      <c r="D36" s="189"/>
      <c r="E36" s="189"/>
      <c r="F36" s="189"/>
      <c r="G36" s="200"/>
      <c r="H36" s="198">
        <v>6</v>
      </c>
      <c r="I36" s="189" t="s">
        <v>268</v>
      </c>
      <c r="J36" s="189" t="s">
        <v>260</v>
      </c>
      <c r="K36" s="195">
        <v>2</v>
      </c>
      <c r="L36" s="189"/>
      <c r="M36" s="195"/>
      <c r="N36" s="224">
        <f>H35*K36</f>
        <v>12</v>
      </c>
      <c r="O36" s="224">
        <f>H35*K36*M35</f>
        <v>0</v>
      </c>
      <c r="P36" s="196"/>
      <c r="Q36" s="202"/>
      <c r="R36" s="202"/>
      <c r="S36" s="206"/>
      <c r="T36" s="202"/>
      <c r="U36" s="207"/>
      <c r="V36" s="203"/>
      <c r="W36" s="203"/>
      <c r="X36" s="94"/>
      <c r="Y36" s="95">
        <f t="shared" si="2"/>
        <v>0</v>
      </c>
    </row>
    <row r="37" spans="2:25" ht="24.9">
      <c r="B37" s="87">
        <v>21</v>
      </c>
      <c r="C37" s="196"/>
      <c r="D37" s="189"/>
      <c r="E37" s="189"/>
      <c r="F37" s="189"/>
      <c r="G37" s="200"/>
      <c r="H37" s="198">
        <v>6</v>
      </c>
      <c r="I37" s="189" t="s">
        <v>282</v>
      </c>
      <c r="J37" s="189" t="s">
        <v>270</v>
      </c>
      <c r="K37" s="195">
        <v>3</v>
      </c>
      <c r="L37" s="189"/>
      <c r="M37" s="195"/>
      <c r="N37" s="224">
        <f>H35*K37</f>
        <v>18</v>
      </c>
      <c r="O37" s="224">
        <f>H35*K37*M35</f>
        <v>0</v>
      </c>
      <c r="P37" s="196"/>
      <c r="Q37" s="202"/>
      <c r="R37" s="202"/>
      <c r="S37" s="206"/>
      <c r="T37" s="202"/>
      <c r="U37" s="207"/>
      <c r="V37" s="203"/>
      <c r="W37" s="203"/>
      <c r="X37" s="94"/>
      <c r="Y37" s="95">
        <f>V37*W37*X37</f>
        <v>0</v>
      </c>
    </row>
    <row r="38" spans="2:25" ht="24.9">
      <c r="B38" s="87">
        <v>22</v>
      </c>
      <c r="C38" s="196"/>
      <c r="D38" s="189"/>
      <c r="E38" s="189" t="s">
        <v>253</v>
      </c>
      <c r="F38" s="189" t="s">
        <v>242</v>
      </c>
      <c r="G38" s="189" t="s">
        <v>254</v>
      </c>
      <c r="H38" s="198">
        <v>6</v>
      </c>
      <c r="I38" s="189" t="s">
        <v>272</v>
      </c>
      <c r="J38" s="189" t="s">
        <v>224</v>
      </c>
      <c r="K38" s="195">
        <v>4</v>
      </c>
      <c r="L38" s="189"/>
      <c r="M38" s="195"/>
      <c r="N38" s="224">
        <f>H38*K38</f>
        <v>24</v>
      </c>
      <c r="O38" s="224">
        <f>H38*K38*M38</f>
        <v>0</v>
      </c>
      <c r="P38" s="316"/>
      <c r="Q38" s="202"/>
      <c r="R38" s="202"/>
      <c r="S38" s="206"/>
      <c r="T38" s="202"/>
      <c r="U38" s="207"/>
      <c r="V38" s="203"/>
      <c r="W38" s="203"/>
      <c r="X38" s="94"/>
      <c r="Y38" s="95">
        <f t="shared" si="2"/>
        <v>0</v>
      </c>
    </row>
    <row r="39" spans="2:25" ht="24.9">
      <c r="B39" s="87">
        <v>23</v>
      </c>
      <c r="C39" s="196"/>
      <c r="D39" s="189"/>
      <c r="E39" s="189"/>
      <c r="F39" s="189"/>
      <c r="G39" s="189"/>
      <c r="H39" s="198">
        <v>6</v>
      </c>
      <c r="I39" s="189" t="s">
        <v>273</v>
      </c>
      <c r="J39" s="189" t="s">
        <v>224</v>
      </c>
      <c r="K39" s="195">
        <v>4</v>
      </c>
      <c r="L39" s="189"/>
      <c r="M39" s="195"/>
      <c r="N39" s="224">
        <f>H38*K39</f>
        <v>24</v>
      </c>
      <c r="O39" s="224">
        <f>H38*K39*M38</f>
        <v>0</v>
      </c>
      <c r="P39" s="316"/>
      <c r="Q39" s="202"/>
      <c r="R39" s="202"/>
      <c r="S39" s="206"/>
      <c r="T39" s="202"/>
      <c r="U39" s="207"/>
      <c r="V39" s="203"/>
      <c r="W39" s="203"/>
      <c r="X39" s="94"/>
      <c r="Y39" s="95">
        <f t="shared" si="2"/>
        <v>0</v>
      </c>
    </row>
    <row r="40" spans="2:25" ht="49.75">
      <c r="B40" s="87">
        <v>24</v>
      </c>
      <c r="C40" s="196"/>
      <c r="D40" s="189"/>
      <c r="E40" s="189" t="s">
        <v>255</v>
      </c>
      <c r="F40" s="189" t="s">
        <v>245</v>
      </c>
      <c r="G40" s="189" t="s">
        <v>256</v>
      </c>
      <c r="H40" s="198">
        <v>6</v>
      </c>
      <c r="I40" s="189" t="s">
        <v>275</v>
      </c>
      <c r="J40" s="189" t="s">
        <v>224</v>
      </c>
      <c r="K40" s="195">
        <v>2</v>
      </c>
      <c r="L40" s="189"/>
      <c r="M40" s="195"/>
      <c r="N40" s="224">
        <f>H40*K40</f>
        <v>12</v>
      </c>
      <c r="O40" s="224">
        <f>H40*K40*M40</f>
        <v>0</v>
      </c>
      <c r="P40" s="196"/>
      <c r="Q40" s="202"/>
      <c r="R40" s="202"/>
      <c r="S40" s="206"/>
      <c r="T40" s="202"/>
      <c r="U40" s="207"/>
      <c r="V40" s="203"/>
      <c r="W40" s="203"/>
      <c r="X40" s="94"/>
      <c r="Y40" s="95">
        <f t="shared" si="2"/>
        <v>0</v>
      </c>
    </row>
    <row r="41" spans="2:25">
      <c r="B41" s="87">
        <v>25</v>
      </c>
      <c r="C41" s="196"/>
      <c r="D41" s="189"/>
      <c r="E41" s="189"/>
      <c r="F41" s="189"/>
      <c r="G41" s="189"/>
      <c r="H41" s="198">
        <v>6</v>
      </c>
      <c r="I41" s="189" t="s">
        <v>283</v>
      </c>
      <c r="J41" s="189" t="s">
        <v>277</v>
      </c>
      <c r="K41" s="195">
        <v>4</v>
      </c>
      <c r="L41" s="189"/>
      <c r="M41" s="195"/>
      <c r="N41" s="224">
        <f>H40*K41</f>
        <v>24</v>
      </c>
      <c r="O41" s="224">
        <f>H40*K41*M40</f>
        <v>0</v>
      </c>
      <c r="P41" s="196"/>
      <c r="Q41" s="189"/>
      <c r="R41" s="189"/>
      <c r="S41" s="204"/>
      <c r="T41" s="189"/>
      <c r="U41" s="205"/>
      <c r="V41" s="195"/>
      <c r="W41" s="195"/>
      <c r="X41" s="87"/>
      <c r="Y41" s="96">
        <f t="shared" si="2"/>
        <v>0</v>
      </c>
    </row>
    <row r="42" spans="2:25" ht="74.599999999999994">
      <c r="B42" s="87">
        <v>26</v>
      </c>
      <c r="C42" s="196"/>
      <c r="D42" s="189"/>
      <c r="E42" s="189" t="s">
        <v>257</v>
      </c>
      <c r="F42" s="189" t="s">
        <v>248</v>
      </c>
      <c r="G42" s="189" t="s">
        <v>258</v>
      </c>
      <c r="H42" s="198">
        <v>8</v>
      </c>
      <c r="I42" s="189" t="s">
        <v>273</v>
      </c>
      <c r="J42" s="189" t="s">
        <v>224</v>
      </c>
      <c r="K42" s="195">
        <v>3</v>
      </c>
      <c r="L42" s="189"/>
      <c r="M42" s="195"/>
      <c r="N42" s="224">
        <f>H42*K42</f>
        <v>24</v>
      </c>
      <c r="O42" s="224">
        <f>H42*K42*M42</f>
        <v>0</v>
      </c>
      <c r="P42" s="196"/>
      <c r="Q42" s="202"/>
      <c r="R42" s="202"/>
      <c r="S42" s="209"/>
      <c r="T42" s="202"/>
      <c r="U42" s="207"/>
      <c r="V42" s="203"/>
      <c r="W42" s="203"/>
      <c r="X42" s="94"/>
      <c r="Y42" s="95">
        <f t="shared" si="2"/>
        <v>0</v>
      </c>
    </row>
    <row r="43" spans="2:25" ht="37.299999999999997">
      <c r="B43" s="87">
        <v>27</v>
      </c>
      <c r="C43" s="196"/>
      <c r="D43" s="189"/>
      <c r="E43" s="189"/>
      <c r="F43" s="189"/>
      <c r="G43" s="189"/>
      <c r="H43" s="198">
        <v>8</v>
      </c>
      <c r="I43" s="189" t="s">
        <v>278</v>
      </c>
      <c r="J43" s="189" t="s">
        <v>279</v>
      </c>
      <c r="K43" s="195">
        <v>3</v>
      </c>
      <c r="L43" s="189"/>
      <c r="M43" s="195"/>
      <c r="N43" s="224">
        <f>H42*K43</f>
        <v>24</v>
      </c>
      <c r="O43" s="224">
        <f>H42*K43*M42</f>
        <v>0</v>
      </c>
      <c r="P43" s="196"/>
      <c r="Q43" s="202"/>
      <c r="R43" s="202"/>
      <c r="S43" s="209"/>
      <c r="T43" s="202"/>
      <c r="U43" s="207"/>
      <c r="V43" s="203"/>
      <c r="W43" s="203"/>
      <c r="X43" s="94"/>
      <c r="Y43" s="95">
        <f t="shared" si="2"/>
        <v>0</v>
      </c>
    </row>
    <row r="44" spans="2:25" ht="37.299999999999997">
      <c r="B44" s="87">
        <v>28</v>
      </c>
      <c r="C44" s="196"/>
      <c r="D44" s="189"/>
      <c r="E44" s="189"/>
      <c r="F44" s="189"/>
      <c r="G44" s="189"/>
      <c r="H44" s="198">
        <v>8</v>
      </c>
      <c r="I44" s="189" t="s">
        <v>280</v>
      </c>
      <c r="J44" s="189" t="s">
        <v>279</v>
      </c>
      <c r="K44" s="195">
        <v>4</v>
      </c>
      <c r="L44" s="189"/>
      <c r="M44" s="195"/>
      <c r="N44" s="224">
        <f>H42*K44</f>
        <v>32</v>
      </c>
      <c r="O44" s="224">
        <f>H42*K44*M42</f>
        <v>0</v>
      </c>
      <c r="P44" s="196"/>
      <c r="Q44" s="202"/>
      <c r="R44" s="202"/>
      <c r="S44" s="209"/>
      <c r="T44" s="202"/>
      <c r="U44" s="207"/>
      <c r="V44" s="203"/>
      <c r="W44" s="203"/>
      <c r="X44" s="94"/>
      <c r="Y44" s="95">
        <f t="shared" si="2"/>
        <v>0</v>
      </c>
    </row>
    <row r="45" spans="2:25" ht="18" customHeight="1">
      <c r="B45" s="87">
        <v>29</v>
      </c>
      <c r="C45" s="201"/>
      <c r="D45" s="202"/>
      <c r="E45" s="202"/>
      <c r="F45" s="202"/>
      <c r="G45" s="202"/>
      <c r="H45" s="202"/>
      <c r="I45" s="202"/>
      <c r="J45" s="202"/>
      <c r="K45" s="203"/>
      <c r="L45" s="202"/>
      <c r="M45" s="195"/>
      <c r="N45" s="224">
        <f t="shared" ref="N45:N78" si="3">H45*K45</f>
        <v>0</v>
      </c>
      <c r="O45" s="224">
        <f t="shared" ref="O45:O78" si="4">H45*K45*M45</f>
        <v>0</v>
      </c>
      <c r="P45" s="203"/>
      <c r="Q45" s="202"/>
      <c r="R45" s="202"/>
      <c r="S45" s="209"/>
      <c r="T45" s="202"/>
      <c r="U45" s="207"/>
      <c r="V45" s="203"/>
      <c r="W45" s="203"/>
      <c r="X45" s="94"/>
      <c r="Y45" s="95">
        <f t="shared" si="2"/>
        <v>0</v>
      </c>
    </row>
    <row r="46" spans="2:25" ht="18" customHeight="1">
      <c r="B46" s="87">
        <v>30</v>
      </c>
      <c r="C46" s="201"/>
      <c r="D46" s="202"/>
      <c r="E46" s="202"/>
      <c r="F46" s="202"/>
      <c r="G46" s="202"/>
      <c r="H46" s="202"/>
      <c r="I46" s="202"/>
      <c r="J46" s="202"/>
      <c r="K46" s="203"/>
      <c r="L46" s="202"/>
      <c r="M46" s="195"/>
      <c r="N46" s="224">
        <f t="shared" si="3"/>
        <v>0</v>
      </c>
      <c r="O46" s="224">
        <f t="shared" si="4"/>
        <v>0</v>
      </c>
      <c r="P46" s="203"/>
      <c r="Q46" s="202"/>
      <c r="R46" s="202"/>
      <c r="S46" s="209"/>
      <c r="T46" s="202"/>
      <c r="U46" s="207"/>
      <c r="V46" s="203"/>
      <c r="W46" s="203"/>
      <c r="X46" s="94"/>
      <c r="Y46" s="95">
        <f t="shared" si="2"/>
        <v>0</v>
      </c>
    </row>
    <row r="47" spans="2:25" ht="18" customHeight="1">
      <c r="B47" s="87">
        <v>31</v>
      </c>
      <c r="C47" s="97"/>
      <c r="D47" s="92"/>
      <c r="E47" s="92"/>
      <c r="F47" s="92"/>
      <c r="G47" s="92"/>
      <c r="H47" s="92"/>
      <c r="I47" s="92"/>
      <c r="J47" s="92"/>
      <c r="K47" s="94"/>
      <c r="L47" s="92"/>
      <c r="M47" s="87"/>
      <c r="N47" s="89">
        <f t="shared" si="3"/>
        <v>0</v>
      </c>
      <c r="O47" s="89">
        <f t="shared" si="4"/>
        <v>0</v>
      </c>
      <c r="P47" s="94"/>
      <c r="Q47" s="92"/>
      <c r="R47" s="92"/>
      <c r="S47" s="122"/>
      <c r="T47" s="92"/>
      <c r="U47" s="93"/>
      <c r="V47" s="94"/>
      <c r="W47" s="94"/>
      <c r="X47" s="94"/>
      <c r="Y47" s="95">
        <f t="shared" si="2"/>
        <v>0</v>
      </c>
    </row>
    <row r="48" spans="2:25" ht="18" customHeight="1">
      <c r="B48" s="87">
        <v>32</v>
      </c>
      <c r="C48" s="97"/>
      <c r="D48" s="92"/>
      <c r="E48" s="92"/>
      <c r="F48" s="92"/>
      <c r="G48" s="92"/>
      <c r="H48" s="92"/>
      <c r="I48" s="92"/>
      <c r="J48" s="92"/>
      <c r="K48" s="94"/>
      <c r="L48" s="92"/>
      <c r="M48" s="87"/>
      <c r="N48" s="89">
        <f t="shared" si="3"/>
        <v>0</v>
      </c>
      <c r="O48" s="89">
        <f t="shared" si="4"/>
        <v>0</v>
      </c>
      <c r="P48" s="94"/>
      <c r="Q48" s="92"/>
      <c r="R48" s="92"/>
      <c r="S48" s="122"/>
      <c r="T48" s="92"/>
      <c r="U48" s="93"/>
      <c r="V48" s="94"/>
      <c r="W48" s="94"/>
      <c r="X48" s="94"/>
      <c r="Y48" s="95">
        <f t="shared" si="2"/>
        <v>0</v>
      </c>
    </row>
    <row r="49" spans="2:25" ht="18" customHeight="1">
      <c r="B49" s="87">
        <v>33</v>
      </c>
      <c r="C49" s="97"/>
      <c r="D49" s="92"/>
      <c r="E49" s="92"/>
      <c r="F49" s="92"/>
      <c r="G49" s="92"/>
      <c r="H49" s="92"/>
      <c r="I49" s="92"/>
      <c r="J49" s="92"/>
      <c r="K49" s="94"/>
      <c r="L49" s="92"/>
      <c r="M49" s="87"/>
      <c r="N49" s="89">
        <f t="shared" si="3"/>
        <v>0</v>
      </c>
      <c r="O49" s="89">
        <f t="shared" si="4"/>
        <v>0</v>
      </c>
      <c r="P49" s="94"/>
      <c r="Q49" s="92"/>
      <c r="R49" s="92"/>
      <c r="S49" s="122"/>
      <c r="T49" s="92"/>
      <c r="U49" s="93"/>
      <c r="V49" s="94"/>
      <c r="W49" s="94"/>
      <c r="X49" s="94"/>
      <c r="Y49" s="95">
        <f t="shared" si="2"/>
        <v>0</v>
      </c>
    </row>
    <row r="50" spans="2:25" ht="18" customHeight="1">
      <c r="B50" s="87">
        <v>34</v>
      </c>
      <c r="C50" s="97"/>
      <c r="D50" s="92"/>
      <c r="E50" s="92"/>
      <c r="F50" s="92"/>
      <c r="G50" s="92"/>
      <c r="H50" s="92"/>
      <c r="I50" s="92"/>
      <c r="J50" s="92"/>
      <c r="K50" s="94"/>
      <c r="L50" s="92"/>
      <c r="M50" s="87"/>
      <c r="N50" s="89">
        <f t="shared" si="3"/>
        <v>0</v>
      </c>
      <c r="O50" s="89">
        <f t="shared" si="4"/>
        <v>0</v>
      </c>
      <c r="P50" s="94"/>
      <c r="Q50" s="92"/>
      <c r="R50" s="92"/>
      <c r="S50" s="93"/>
      <c r="T50" s="92"/>
      <c r="U50" s="93"/>
      <c r="V50" s="94"/>
      <c r="W50" s="94"/>
      <c r="X50" s="94"/>
      <c r="Y50" s="95">
        <f t="shared" si="2"/>
        <v>0</v>
      </c>
    </row>
    <row r="51" spans="2:25" ht="18" customHeight="1">
      <c r="B51" s="87">
        <v>35</v>
      </c>
      <c r="C51" s="97"/>
      <c r="D51" s="92"/>
      <c r="E51" s="92"/>
      <c r="F51" s="92"/>
      <c r="G51" s="92"/>
      <c r="H51" s="92"/>
      <c r="I51" s="92"/>
      <c r="J51" s="92"/>
      <c r="K51" s="94"/>
      <c r="L51" s="92"/>
      <c r="M51" s="87"/>
      <c r="N51" s="89">
        <f t="shared" si="3"/>
        <v>0</v>
      </c>
      <c r="O51" s="89">
        <f t="shared" si="4"/>
        <v>0</v>
      </c>
      <c r="P51" s="94"/>
      <c r="Q51" s="92"/>
      <c r="R51" s="92"/>
      <c r="S51" s="93"/>
      <c r="T51" s="92"/>
      <c r="U51" s="93"/>
      <c r="V51" s="94"/>
      <c r="W51" s="94"/>
      <c r="X51" s="94"/>
      <c r="Y51" s="95">
        <f t="shared" si="2"/>
        <v>0</v>
      </c>
    </row>
    <row r="52" spans="2:25" ht="18" customHeight="1">
      <c r="B52" s="87">
        <v>36</v>
      </c>
      <c r="C52" s="97"/>
      <c r="D52" s="92"/>
      <c r="E52" s="92"/>
      <c r="F52" s="92"/>
      <c r="G52" s="92"/>
      <c r="H52" s="92"/>
      <c r="I52" s="92"/>
      <c r="J52" s="92"/>
      <c r="K52" s="94"/>
      <c r="L52" s="92"/>
      <c r="M52" s="87"/>
      <c r="N52" s="89">
        <f t="shared" si="3"/>
        <v>0</v>
      </c>
      <c r="O52" s="89">
        <f t="shared" si="4"/>
        <v>0</v>
      </c>
      <c r="P52" s="94"/>
      <c r="Q52" s="92"/>
      <c r="R52" s="92"/>
      <c r="S52" s="93"/>
      <c r="T52" s="92"/>
      <c r="U52" s="93"/>
      <c r="V52" s="94"/>
      <c r="W52" s="94"/>
      <c r="X52" s="94"/>
      <c r="Y52" s="95">
        <f t="shared" si="2"/>
        <v>0</v>
      </c>
    </row>
    <row r="53" spans="2:25" ht="18" customHeight="1">
      <c r="B53" s="87">
        <v>37</v>
      </c>
      <c r="C53" s="97"/>
      <c r="D53" s="92"/>
      <c r="E53" s="92"/>
      <c r="F53" s="92"/>
      <c r="G53" s="92"/>
      <c r="H53" s="92"/>
      <c r="I53" s="92"/>
      <c r="J53" s="92"/>
      <c r="K53" s="94"/>
      <c r="L53" s="92"/>
      <c r="M53" s="87"/>
      <c r="N53" s="89">
        <f t="shared" si="3"/>
        <v>0</v>
      </c>
      <c r="O53" s="89">
        <f t="shared" si="4"/>
        <v>0</v>
      </c>
      <c r="P53" s="94"/>
      <c r="Q53" s="92"/>
      <c r="R53" s="92"/>
      <c r="S53" s="93"/>
      <c r="T53" s="92"/>
      <c r="U53" s="93"/>
      <c r="V53" s="94"/>
      <c r="W53" s="94"/>
      <c r="X53" s="94"/>
      <c r="Y53" s="95">
        <f t="shared" si="2"/>
        <v>0</v>
      </c>
    </row>
    <row r="54" spans="2:25" ht="18" customHeight="1">
      <c r="B54" s="87">
        <v>38</v>
      </c>
      <c r="C54" s="97"/>
      <c r="D54" s="92"/>
      <c r="E54" s="92"/>
      <c r="F54" s="92"/>
      <c r="G54" s="92"/>
      <c r="H54" s="92"/>
      <c r="I54" s="92"/>
      <c r="J54" s="92"/>
      <c r="K54" s="94"/>
      <c r="L54" s="92"/>
      <c r="M54" s="87"/>
      <c r="N54" s="89">
        <f t="shared" si="3"/>
        <v>0</v>
      </c>
      <c r="O54" s="89">
        <f t="shared" si="4"/>
        <v>0</v>
      </c>
      <c r="P54" s="94"/>
      <c r="Q54" s="92"/>
      <c r="R54" s="92"/>
      <c r="S54" s="93"/>
      <c r="T54" s="92"/>
      <c r="U54" s="93"/>
      <c r="V54" s="94"/>
      <c r="W54" s="94"/>
      <c r="X54" s="94"/>
      <c r="Y54" s="95">
        <f t="shared" si="2"/>
        <v>0</v>
      </c>
    </row>
    <row r="55" spans="2:25" ht="18" customHeight="1">
      <c r="B55" s="87">
        <v>39</v>
      </c>
      <c r="C55" s="97"/>
      <c r="D55" s="92"/>
      <c r="E55" s="92"/>
      <c r="F55" s="92"/>
      <c r="G55" s="92"/>
      <c r="H55" s="92"/>
      <c r="I55" s="92"/>
      <c r="J55" s="92"/>
      <c r="K55" s="94"/>
      <c r="L55" s="92"/>
      <c r="M55" s="87"/>
      <c r="N55" s="89">
        <f t="shared" si="3"/>
        <v>0</v>
      </c>
      <c r="O55" s="89">
        <f t="shared" si="4"/>
        <v>0</v>
      </c>
      <c r="P55" s="94"/>
      <c r="Q55" s="92"/>
      <c r="R55" s="92"/>
      <c r="S55" s="93"/>
      <c r="T55" s="92"/>
      <c r="U55" s="93"/>
      <c r="V55" s="94"/>
      <c r="W55" s="94"/>
      <c r="X55" s="94"/>
      <c r="Y55" s="95">
        <f t="shared" si="2"/>
        <v>0</v>
      </c>
    </row>
    <row r="56" spans="2:25" ht="18" customHeight="1">
      <c r="B56" s="87">
        <v>40</v>
      </c>
      <c r="C56" s="97"/>
      <c r="D56" s="92"/>
      <c r="E56" s="92"/>
      <c r="F56" s="92"/>
      <c r="G56" s="92"/>
      <c r="H56" s="92"/>
      <c r="I56" s="92"/>
      <c r="J56" s="92"/>
      <c r="K56" s="94"/>
      <c r="L56" s="92"/>
      <c r="M56" s="87"/>
      <c r="N56" s="89">
        <f t="shared" si="3"/>
        <v>0</v>
      </c>
      <c r="O56" s="89">
        <f t="shared" si="4"/>
        <v>0</v>
      </c>
      <c r="P56" s="94"/>
      <c r="Q56" s="92"/>
      <c r="R56" s="92"/>
      <c r="S56" s="93"/>
      <c r="T56" s="92"/>
      <c r="U56" s="93"/>
      <c r="V56" s="94"/>
      <c r="W56" s="94"/>
      <c r="X56" s="94"/>
      <c r="Y56" s="95">
        <f t="shared" si="2"/>
        <v>0</v>
      </c>
    </row>
    <row r="57" spans="2:25" ht="18" customHeight="1">
      <c r="B57" s="87">
        <v>41</v>
      </c>
      <c r="C57" s="97"/>
      <c r="D57" s="92"/>
      <c r="E57" s="92"/>
      <c r="F57" s="92"/>
      <c r="G57" s="92"/>
      <c r="H57" s="92"/>
      <c r="I57" s="92"/>
      <c r="J57" s="92"/>
      <c r="K57" s="94"/>
      <c r="L57" s="92"/>
      <c r="M57" s="87"/>
      <c r="N57" s="89">
        <f t="shared" si="3"/>
        <v>0</v>
      </c>
      <c r="O57" s="89">
        <f t="shared" si="4"/>
        <v>0</v>
      </c>
      <c r="P57" s="94"/>
      <c r="Q57" s="92"/>
      <c r="R57" s="92"/>
      <c r="S57" s="93"/>
      <c r="T57" s="92"/>
      <c r="U57" s="93"/>
      <c r="V57" s="94"/>
      <c r="W57" s="94"/>
      <c r="X57" s="94"/>
      <c r="Y57" s="95">
        <f t="shared" si="2"/>
        <v>0</v>
      </c>
    </row>
    <row r="58" spans="2:25" ht="18" customHeight="1">
      <c r="B58" s="87">
        <v>42</v>
      </c>
      <c r="C58" s="97"/>
      <c r="D58" s="92"/>
      <c r="E58" s="92"/>
      <c r="F58" s="92"/>
      <c r="G58" s="92"/>
      <c r="H58" s="92"/>
      <c r="I58" s="92"/>
      <c r="J58" s="92"/>
      <c r="K58" s="94"/>
      <c r="L58" s="92"/>
      <c r="M58" s="87"/>
      <c r="N58" s="89">
        <f t="shared" si="3"/>
        <v>0</v>
      </c>
      <c r="O58" s="89">
        <f t="shared" si="4"/>
        <v>0</v>
      </c>
      <c r="P58" s="94"/>
      <c r="Q58" s="92"/>
      <c r="R58" s="92"/>
      <c r="S58" s="93"/>
      <c r="T58" s="92"/>
      <c r="U58" s="93"/>
      <c r="V58" s="94"/>
      <c r="W58" s="94"/>
      <c r="X58" s="94"/>
      <c r="Y58" s="95">
        <f t="shared" si="2"/>
        <v>0</v>
      </c>
    </row>
    <row r="59" spans="2:25" ht="18" customHeight="1">
      <c r="B59" s="87">
        <v>43</v>
      </c>
      <c r="C59" s="97"/>
      <c r="D59" s="92"/>
      <c r="E59" s="92"/>
      <c r="F59" s="92"/>
      <c r="G59" s="92"/>
      <c r="H59" s="92"/>
      <c r="I59" s="92"/>
      <c r="J59" s="92"/>
      <c r="K59" s="94"/>
      <c r="L59" s="92"/>
      <c r="M59" s="94"/>
      <c r="N59" s="98">
        <f t="shared" si="3"/>
        <v>0</v>
      </c>
      <c r="O59" s="98">
        <f t="shared" si="4"/>
        <v>0</v>
      </c>
      <c r="P59" s="94"/>
      <c r="Q59" s="92"/>
      <c r="R59" s="92"/>
      <c r="S59" s="93"/>
      <c r="T59" s="92"/>
      <c r="U59" s="93"/>
      <c r="V59" s="94"/>
      <c r="W59" s="94"/>
      <c r="X59" s="94"/>
      <c r="Y59" s="95">
        <f t="shared" si="2"/>
        <v>0</v>
      </c>
    </row>
    <row r="60" spans="2:25" ht="18" customHeight="1">
      <c r="B60" s="87">
        <v>44</v>
      </c>
      <c r="C60" s="97"/>
      <c r="D60" s="92"/>
      <c r="E60" s="92"/>
      <c r="F60" s="92"/>
      <c r="G60" s="92"/>
      <c r="H60" s="92"/>
      <c r="I60" s="92"/>
      <c r="J60" s="92"/>
      <c r="K60" s="94"/>
      <c r="L60" s="92"/>
      <c r="M60" s="94"/>
      <c r="N60" s="98">
        <f t="shared" si="3"/>
        <v>0</v>
      </c>
      <c r="O60" s="98">
        <f t="shared" si="4"/>
        <v>0</v>
      </c>
      <c r="P60" s="94"/>
      <c r="Q60" s="92"/>
      <c r="R60" s="92"/>
      <c r="S60" s="93"/>
      <c r="T60" s="92"/>
      <c r="U60" s="93"/>
      <c r="V60" s="94"/>
      <c r="W60" s="94"/>
      <c r="X60" s="94"/>
      <c r="Y60" s="95">
        <f t="shared" si="2"/>
        <v>0</v>
      </c>
    </row>
    <row r="61" spans="2:25" ht="18" customHeight="1">
      <c r="B61" s="87">
        <v>45</v>
      </c>
      <c r="C61" s="97"/>
      <c r="D61" s="92"/>
      <c r="E61" s="92"/>
      <c r="F61" s="92"/>
      <c r="G61" s="92"/>
      <c r="H61" s="92"/>
      <c r="I61" s="92"/>
      <c r="J61" s="92"/>
      <c r="K61" s="94"/>
      <c r="L61" s="92"/>
      <c r="M61" s="94"/>
      <c r="N61" s="98">
        <f t="shared" si="3"/>
        <v>0</v>
      </c>
      <c r="O61" s="98">
        <f t="shared" si="4"/>
        <v>0</v>
      </c>
      <c r="P61" s="94"/>
      <c r="Q61" s="92"/>
      <c r="R61" s="92"/>
      <c r="S61" s="93"/>
      <c r="T61" s="92"/>
      <c r="U61" s="93"/>
      <c r="V61" s="94"/>
      <c r="W61" s="94"/>
      <c r="X61" s="94"/>
      <c r="Y61" s="95">
        <f t="shared" si="2"/>
        <v>0</v>
      </c>
    </row>
    <row r="62" spans="2:25" ht="18" customHeight="1">
      <c r="B62" s="87">
        <v>46</v>
      </c>
      <c r="C62" s="97"/>
      <c r="D62" s="92"/>
      <c r="E62" s="92"/>
      <c r="F62" s="92"/>
      <c r="G62" s="92"/>
      <c r="H62" s="92"/>
      <c r="I62" s="92"/>
      <c r="J62" s="92"/>
      <c r="K62" s="94"/>
      <c r="L62" s="92"/>
      <c r="M62" s="94"/>
      <c r="N62" s="98">
        <f t="shared" si="3"/>
        <v>0</v>
      </c>
      <c r="O62" s="98">
        <f t="shared" si="4"/>
        <v>0</v>
      </c>
      <c r="P62" s="94"/>
      <c r="Q62" s="92"/>
      <c r="R62" s="92"/>
      <c r="S62" s="93"/>
      <c r="T62" s="92"/>
      <c r="U62" s="93"/>
      <c r="V62" s="94"/>
      <c r="W62" s="94"/>
      <c r="X62" s="94"/>
      <c r="Y62" s="95">
        <f t="shared" si="2"/>
        <v>0</v>
      </c>
    </row>
    <row r="63" spans="2:25" ht="18" customHeight="1">
      <c r="B63" s="87">
        <v>47</v>
      </c>
      <c r="C63" s="97"/>
      <c r="D63" s="92"/>
      <c r="E63" s="92"/>
      <c r="F63" s="92"/>
      <c r="G63" s="92"/>
      <c r="H63" s="92"/>
      <c r="I63" s="92"/>
      <c r="J63" s="92"/>
      <c r="K63" s="94"/>
      <c r="L63" s="92"/>
      <c r="M63" s="94"/>
      <c r="N63" s="98">
        <f t="shared" si="3"/>
        <v>0</v>
      </c>
      <c r="O63" s="98">
        <f t="shared" si="4"/>
        <v>0</v>
      </c>
      <c r="P63" s="94"/>
      <c r="Q63" s="92"/>
      <c r="R63" s="92"/>
      <c r="S63" s="93"/>
      <c r="T63" s="92"/>
      <c r="U63" s="93"/>
      <c r="V63" s="94"/>
      <c r="W63" s="94"/>
      <c r="X63" s="94"/>
      <c r="Y63" s="95">
        <f t="shared" si="2"/>
        <v>0</v>
      </c>
    </row>
    <row r="64" spans="2:25" ht="18" customHeight="1">
      <c r="B64" s="87">
        <v>48</v>
      </c>
      <c r="C64" s="97"/>
      <c r="D64" s="92"/>
      <c r="E64" s="92"/>
      <c r="F64" s="92"/>
      <c r="G64" s="92"/>
      <c r="H64" s="92"/>
      <c r="I64" s="92"/>
      <c r="J64" s="92"/>
      <c r="K64" s="94"/>
      <c r="L64" s="92"/>
      <c r="M64" s="94"/>
      <c r="N64" s="98">
        <f t="shared" si="3"/>
        <v>0</v>
      </c>
      <c r="O64" s="98">
        <f t="shared" si="4"/>
        <v>0</v>
      </c>
      <c r="P64" s="94"/>
      <c r="Q64" s="92"/>
      <c r="R64" s="92"/>
      <c r="S64" s="93"/>
      <c r="T64" s="92"/>
      <c r="U64" s="93"/>
      <c r="V64" s="94"/>
      <c r="W64" s="94"/>
      <c r="X64" s="94"/>
      <c r="Y64" s="95">
        <f t="shared" si="2"/>
        <v>0</v>
      </c>
    </row>
    <row r="65" spans="2:25" ht="18" customHeight="1">
      <c r="B65" s="87">
        <v>49</v>
      </c>
      <c r="C65" s="97"/>
      <c r="D65" s="92"/>
      <c r="E65" s="92"/>
      <c r="F65" s="92"/>
      <c r="G65" s="92"/>
      <c r="H65" s="92"/>
      <c r="I65" s="92"/>
      <c r="J65" s="92"/>
      <c r="K65" s="94"/>
      <c r="L65" s="92"/>
      <c r="M65" s="94"/>
      <c r="N65" s="98">
        <f t="shared" si="3"/>
        <v>0</v>
      </c>
      <c r="O65" s="98">
        <f t="shared" si="4"/>
        <v>0</v>
      </c>
      <c r="P65" s="94"/>
      <c r="Q65" s="92"/>
      <c r="R65" s="92"/>
      <c r="S65" s="93"/>
      <c r="T65" s="92"/>
      <c r="U65" s="93"/>
      <c r="V65" s="94"/>
      <c r="W65" s="94"/>
      <c r="X65" s="94"/>
      <c r="Y65" s="95">
        <f t="shared" si="2"/>
        <v>0</v>
      </c>
    </row>
    <row r="66" spans="2:25" ht="18" customHeight="1">
      <c r="B66" s="87">
        <v>50</v>
      </c>
      <c r="C66" s="97"/>
      <c r="D66" s="92"/>
      <c r="E66" s="92"/>
      <c r="F66" s="92"/>
      <c r="G66" s="92"/>
      <c r="H66" s="92"/>
      <c r="I66" s="92"/>
      <c r="J66" s="92"/>
      <c r="K66" s="94"/>
      <c r="L66" s="92"/>
      <c r="M66" s="94"/>
      <c r="N66" s="98">
        <f t="shared" si="3"/>
        <v>0</v>
      </c>
      <c r="O66" s="98">
        <f t="shared" si="4"/>
        <v>0</v>
      </c>
      <c r="P66" s="94"/>
      <c r="Q66" s="92"/>
      <c r="R66" s="92"/>
      <c r="S66" s="93"/>
      <c r="T66" s="92"/>
      <c r="U66" s="93"/>
      <c r="V66" s="94"/>
      <c r="W66" s="94"/>
      <c r="X66" s="94"/>
      <c r="Y66" s="95">
        <f t="shared" si="2"/>
        <v>0</v>
      </c>
    </row>
    <row r="67" spans="2:25" ht="18" customHeight="1">
      <c r="B67" s="87">
        <v>51</v>
      </c>
      <c r="C67" s="97"/>
      <c r="D67" s="92"/>
      <c r="E67" s="92"/>
      <c r="F67" s="92"/>
      <c r="G67" s="92"/>
      <c r="H67" s="92"/>
      <c r="I67" s="92"/>
      <c r="J67" s="92"/>
      <c r="K67" s="94"/>
      <c r="L67" s="92"/>
      <c r="M67" s="94"/>
      <c r="N67" s="98">
        <f t="shared" si="3"/>
        <v>0</v>
      </c>
      <c r="O67" s="98">
        <f t="shared" si="4"/>
        <v>0</v>
      </c>
      <c r="P67" s="94"/>
      <c r="Q67" s="92"/>
      <c r="R67" s="92"/>
      <c r="S67" s="93"/>
      <c r="T67" s="92"/>
      <c r="U67" s="93"/>
      <c r="V67" s="94"/>
      <c r="W67" s="94"/>
      <c r="X67" s="94"/>
      <c r="Y67" s="95">
        <f t="shared" si="2"/>
        <v>0</v>
      </c>
    </row>
    <row r="68" spans="2:25" ht="18" customHeight="1">
      <c r="B68" s="87">
        <v>52</v>
      </c>
      <c r="C68" s="97"/>
      <c r="D68" s="92"/>
      <c r="E68" s="92"/>
      <c r="F68" s="92"/>
      <c r="G68" s="92"/>
      <c r="H68" s="92"/>
      <c r="I68" s="92"/>
      <c r="J68" s="92"/>
      <c r="K68" s="94"/>
      <c r="L68" s="92"/>
      <c r="M68" s="94"/>
      <c r="N68" s="98">
        <f t="shared" si="3"/>
        <v>0</v>
      </c>
      <c r="O68" s="98">
        <f t="shared" si="4"/>
        <v>0</v>
      </c>
      <c r="P68" s="94"/>
      <c r="Q68" s="92"/>
      <c r="R68" s="92"/>
      <c r="S68" s="93"/>
      <c r="T68" s="92"/>
      <c r="U68" s="93"/>
      <c r="V68" s="94"/>
      <c r="W68" s="94"/>
      <c r="X68" s="94"/>
      <c r="Y68" s="95">
        <f t="shared" si="2"/>
        <v>0</v>
      </c>
    </row>
    <row r="69" spans="2:25" ht="18" customHeight="1">
      <c r="B69" s="87">
        <v>53</v>
      </c>
      <c r="C69" s="97"/>
      <c r="D69" s="92"/>
      <c r="E69" s="92"/>
      <c r="F69" s="92"/>
      <c r="G69" s="92"/>
      <c r="H69" s="92"/>
      <c r="I69" s="92"/>
      <c r="J69" s="92"/>
      <c r="K69" s="94"/>
      <c r="L69" s="92"/>
      <c r="M69" s="94"/>
      <c r="N69" s="98">
        <f t="shared" si="3"/>
        <v>0</v>
      </c>
      <c r="O69" s="98">
        <f t="shared" si="4"/>
        <v>0</v>
      </c>
      <c r="P69" s="94"/>
      <c r="Q69" s="92"/>
      <c r="R69" s="92"/>
      <c r="S69" s="93"/>
      <c r="T69" s="92"/>
      <c r="U69" s="93"/>
      <c r="V69" s="94"/>
      <c r="W69" s="94"/>
      <c r="X69" s="94"/>
      <c r="Y69" s="95">
        <f t="shared" si="2"/>
        <v>0</v>
      </c>
    </row>
    <row r="70" spans="2:25" ht="18" customHeight="1">
      <c r="B70" s="87">
        <v>54</v>
      </c>
      <c r="C70" s="97"/>
      <c r="D70" s="92"/>
      <c r="E70" s="92"/>
      <c r="F70" s="92"/>
      <c r="G70" s="92"/>
      <c r="H70" s="92"/>
      <c r="I70" s="92"/>
      <c r="J70" s="92"/>
      <c r="K70" s="94"/>
      <c r="L70" s="92"/>
      <c r="M70" s="94"/>
      <c r="N70" s="98">
        <f t="shared" si="3"/>
        <v>0</v>
      </c>
      <c r="O70" s="98">
        <f t="shared" si="4"/>
        <v>0</v>
      </c>
      <c r="P70" s="94"/>
      <c r="Q70" s="92"/>
      <c r="R70" s="92"/>
      <c r="S70" s="93"/>
      <c r="T70" s="92"/>
      <c r="U70" s="93"/>
      <c r="V70" s="94"/>
      <c r="W70" s="94"/>
      <c r="X70" s="94"/>
      <c r="Y70" s="95">
        <f t="shared" si="2"/>
        <v>0</v>
      </c>
    </row>
    <row r="71" spans="2:25" ht="18" customHeight="1">
      <c r="B71" s="87">
        <v>55</v>
      </c>
      <c r="C71" s="97"/>
      <c r="D71" s="92"/>
      <c r="E71" s="92"/>
      <c r="F71" s="92"/>
      <c r="G71" s="92"/>
      <c r="H71" s="92"/>
      <c r="I71" s="92"/>
      <c r="J71" s="92"/>
      <c r="K71" s="94"/>
      <c r="L71" s="92"/>
      <c r="M71" s="94"/>
      <c r="N71" s="98">
        <f t="shared" si="3"/>
        <v>0</v>
      </c>
      <c r="O71" s="98">
        <f t="shared" si="4"/>
        <v>0</v>
      </c>
      <c r="P71" s="94"/>
      <c r="Q71" s="92"/>
      <c r="R71" s="92"/>
      <c r="S71" s="93"/>
      <c r="T71" s="92"/>
      <c r="U71" s="93"/>
      <c r="V71" s="94"/>
      <c r="W71" s="94"/>
      <c r="X71" s="94"/>
      <c r="Y71" s="95">
        <f t="shared" si="2"/>
        <v>0</v>
      </c>
    </row>
    <row r="72" spans="2:25" ht="18" customHeight="1">
      <c r="B72" s="87">
        <v>56</v>
      </c>
      <c r="C72" s="97"/>
      <c r="D72" s="92"/>
      <c r="E72" s="92"/>
      <c r="F72" s="92"/>
      <c r="G72" s="92"/>
      <c r="H72" s="92"/>
      <c r="I72" s="92"/>
      <c r="J72" s="92"/>
      <c r="K72" s="94"/>
      <c r="L72" s="92"/>
      <c r="M72" s="94"/>
      <c r="N72" s="98">
        <f t="shared" si="3"/>
        <v>0</v>
      </c>
      <c r="O72" s="98">
        <f t="shared" si="4"/>
        <v>0</v>
      </c>
      <c r="P72" s="94"/>
      <c r="Q72" s="92"/>
      <c r="R72" s="92"/>
      <c r="S72" s="93"/>
      <c r="T72" s="92"/>
      <c r="U72" s="93"/>
      <c r="V72" s="94"/>
      <c r="W72" s="94"/>
      <c r="X72" s="94"/>
      <c r="Y72" s="95">
        <f t="shared" si="2"/>
        <v>0</v>
      </c>
    </row>
    <row r="73" spans="2:25" ht="18" customHeight="1">
      <c r="B73" s="87">
        <v>57</v>
      </c>
      <c r="C73" s="97"/>
      <c r="D73" s="92"/>
      <c r="E73" s="92"/>
      <c r="F73" s="92"/>
      <c r="G73" s="92"/>
      <c r="H73" s="92"/>
      <c r="I73" s="92"/>
      <c r="J73" s="92"/>
      <c r="K73" s="94"/>
      <c r="L73" s="92"/>
      <c r="M73" s="94"/>
      <c r="N73" s="98">
        <f t="shared" si="3"/>
        <v>0</v>
      </c>
      <c r="O73" s="98">
        <f t="shared" si="4"/>
        <v>0</v>
      </c>
      <c r="P73" s="94"/>
      <c r="Q73" s="92"/>
      <c r="R73" s="92"/>
      <c r="S73" s="93"/>
      <c r="T73" s="92"/>
      <c r="U73" s="93"/>
      <c r="V73" s="94"/>
      <c r="W73" s="94"/>
      <c r="X73" s="94"/>
      <c r="Y73" s="95">
        <f t="shared" si="2"/>
        <v>0</v>
      </c>
    </row>
    <row r="74" spans="2:25" ht="18" customHeight="1">
      <c r="B74" s="87">
        <v>58</v>
      </c>
      <c r="C74" s="97"/>
      <c r="D74" s="92"/>
      <c r="E74" s="92"/>
      <c r="F74" s="92"/>
      <c r="G74" s="92"/>
      <c r="H74" s="92"/>
      <c r="I74" s="92"/>
      <c r="J74" s="92"/>
      <c r="K74" s="94"/>
      <c r="L74" s="92"/>
      <c r="M74" s="94"/>
      <c r="N74" s="98">
        <f t="shared" si="3"/>
        <v>0</v>
      </c>
      <c r="O74" s="98">
        <f t="shared" si="4"/>
        <v>0</v>
      </c>
      <c r="P74" s="94"/>
      <c r="Q74" s="92"/>
      <c r="R74" s="92"/>
      <c r="S74" s="93"/>
      <c r="T74" s="92"/>
      <c r="U74" s="93"/>
      <c r="V74" s="94"/>
      <c r="W74" s="94"/>
      <c r="X74" s="94"/>
      <c r="Y74" s="95">
        <f t="shared" si="2"/>
        <v>0</v>
      </c>
    </row>
    <row r="75" spans="2:25" ht="18" customHeight="1">
      <c r="B75" s="87">
        <v>59</v>
      </c>
      <c r="C75" s="97"/>
      <c r="D75" s="92"/>
      <c r="E75" s="92"/>
      <c r="F75" s="92"/>
      <c r="G75" s="92"/>
      <c r="H75" s="92"/>
      <c r="I75" s="92"/>
      <c r="J75" s="92"/>
      <c r="K75" s="94"/>
      <c r="L75" s="92"/>
      <c r="M75" s="94"/>
      <c r="N75" s="98">
        <f t="shared" si="3"/>
        <v>0</v>
      </c>
      <c r="O75" s="98">
        <f t="shared" si="4"/>
        <v>0</v>
      </c>
      <c r="P75" s="94"/>
      <c r="Q75" s="92"/>
      <c r="R75" s="92"/>
      <c r="S75" s="93"/>
      <c r="T75" s="92"/>
      <c r="U75" s="93"/>
      <c r="V75" s="94"/>
      <c r="W75" s="94"/>
      <c r="X75" s="94"/>
      <c r="Y75" s="95">
        <f t="shared" si="2"/>
        <v>0</v>
      </c>
    </row>
    <row r="76" spans="2:25" ht="14.25" customHeight="1">
      <c r="B76" s="87">
        <v>60</v>
      </c>
      <c r="C76" s="97"/>
      <c r="D76" s="92"/>
      <c r="E76" s="92"/>
      <c r="F76" s="92"/>
      <c r="G76" s="92"/>
      <c r="H76" s="92"/>
      <c r="I76" s="92"/>
      <c r="J76" s="92"/>
      <c r="K76" s="94"/>
      <c r="L76" s="92"/>
      <c r="M76" s="94"/>
      <c r="N76" s="98">
        <f t="shared" si="3"/>
        <v>0</v>
      </c>
      <c r="O76" s="98">
        <f t="shared" si="4"/>
        <v>0</v>
      </c>
      <c r="P76" s="94"/>
      <c r="Q76" s="92"/>
      <c r="R76" s="92"/>
      <c r="S76" s="93"/>
      <c r="T76" s="92"/>
      <c r="U76" s="93"/>
      <c r="V76" s="94"/>
      <c r="W76" s="94"/>
      <c r="X76" s="94"/>
      <c r="Y76" s="95">
        <f t="shared" si="2"/>
        <v>0</v>
      </c>
    </row>
    <row r="77" spans="2:25">
      <c r="B77" s="87">
        <v>61</v>
      </c>
      <c r="C77" s="97"/>
      <c r="D77" s="92"/>
      <c r="E77" s="92"/>
      <c r="F77" s="92"/>
      <c r="G77" s="92"/>
      <c r="H77" s="92"/>
      <c r="I77" s="92"/>
      <c r="J77" s="92"/>
      <c r="K77" s="94"/>
      <c r="L77" s="92"/>
      <c r="M77" s="94"/>
      <c r="N77" s="98">
        <f t="shared" si="3"/>
        <v>0</v>
      </c>
      <c r="O77" s="98">
        <f t="shared" si="4"/>
        <v>0</v>
      </c>
      <c r="P77" s="94"/>
      <c r="Q77" s="92"/>
      <c r="R77" s="92"/>
      <c r="S77" s="93"/>
      <c r="T77" s="92"/>
      <c r="U77" s="93"/>
      <c r="V77" s="94"/>
      <c r="W77" s="94"/>
      <c r="X77" s="94"/>
      <c r="Y77" s="95">
        <f t="shared" si="2"/>
        <v>0</v>
      </c>
    </row>
    <row r="78" spans="2:25">
      <c r="B78" s="87">
        <v>62</v>
      </c>
      <c r="C78" s="100"/>
      <c r="D78" s="101"/>
      <c r="E78" s="101"/>
      <c r="F78" s="101"/>
      <c r="G78" s="101"/>
      <c r="H78" s="101"/>
      <c r="I78" s="101"/>
      <c r="J78" s="101"/>
      <c r="K78" s="102"/>
      <c r="L78" s="101"/>
      <c r="M78" s="102"/>
      <c r="N78" s="103">
        <f t="shared" si="3"/>
        <v>0</v>
      </c>
      <c r="O78" s="103">
        <f t="shared" si="4"/>
        <v>0</v>
      </c>
      <c r="P78" s="102"/>
      <c r="Q78" s="101"/>
      <c r="R78" s="101"/>
      <c r="S78" s="104"/>
      <c r="T78" s="101"/>
      <c r="U78" s="104"/>
      <c r="V78" s="102"/>
      <c r="W78" s="102"/>
      <c r="X78" s="102"/>
      <c r="Y78" s="105">
        <f t="shared" si="2"/>
        <v>0</v>
      </c>
    </row>
    <row r="79" spans="2:25">
      <c r="B79" s="257" t="s">
        <v>44</v>
      </c>
      <c r="D79" s="9"/>
      <c r="E79" s="9"/>
      <c r="F79" s="9"/>
      <c r="G79" s="9"/>
      <c r="H79" s="9"/>
    </row>
  </sheetData>
  <mergeCells count="15">
    <mergeCell ref="B15:F15"/>
    <mergeCell ref="G15:Y15"/>
    <mergeCell ref="P38:P39"/>
    <mergeCell ref="B4:G4"/>
    <mergeCell ref="H4:K4"/>
    <mergeCell ref="B6:G6"/>
    <mergeCell ref="H6:K6"/>
    <mergeCell ref="G9:K9"/>
    <mergeCell ref="T9:Y9"/>
    <mergeCell ref="B11:F11"/>
    <mergeCell ref="G11:K11"/>
    <mergeCell ref="T11:Y11"/>
    <mergeCell ref="B13:F13"/>
    <mergeCell ref="G13:K13"/>
    <mergeCell ref="L9:S9"/>
  </mergeCells>
  <pageMargins left="0.7" right="0.7" top="0.75" bottom="0.75" header="0.3" footer="0.3"/>
  <pageSetup paperSize="8" scale="40" fitToHeight="0" orientation="landscape" r:id="rId1"/>
  <headerFooter alignWithMargins="0">
    <oddFooter>&amp;L&amp;D  &amp;T&amp;R&amp;P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3</xdr:col>
                    <xdr:colOff>1714500</xdr:colOff>
                    <xdr:row>7</xdr:row>
                    <xdr:rowOff>163286</xdr:rowOff>
                  </from>
                  <to>
                    <xdr:col>3</xdr:col>
                    <xdr:colOff>1992086</xdr:colOff>
                    <xdr:row>15</xdr:row>
                    <xdr:rowOff>228600</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2</xdr:col>
                    <xdr:colOff>903514</xdr:colOff>
                    <xdr:row>7</xdr:row>
                    <xdr:rowOff>125186</xdr:rowOff>
                  </from>
                  <to>
                    <xdr:col>2</xdr:col>
                    <xdr:colOff>1153886</xdr:colOff>
                    <xdr:row>15</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7030A0"/>
    <pageSetUpPr fitToPage="1"/>
  </sheetPr>
  <dimension ref="A1:Y79"/>
  <sheetViews>
    <sheetView showGridLines="0" tabSelected="1" zoomScale="80" zoomScaleNormal="80" zoomScaleSheetLayoutView="80" workbookViewId="0">
      <pane ySplit="16" topLeftCell="A17" activePane="bottomLeft" state="frozen"/>
      <selection pane="bottomLeft" activeCell="H17" sqref="H17"/>
    </sheetView>
  </sheetViews>
  <sheetFormatPr defaultColWidth="9.15234375" defaultRowHeight="14.15" outlineLevelRow="1"/>
  <cols>
    <col min="1" max="1" width="2.3828125" style="1" customWidth="1"/>
    <col min="2" max="2" width="20.69140625" style="8" customWidth="1"/>
    <col min="3" max="3" width="18.3046875" style="8" customWidth="1"/>
    <col min="4" max="4" width="31.69140625" style="8" customWidth="1"/>
    <col min="5" max="5" width="24.69140625" style="8" customWidth="1"/>
    <col min="6" max="6" width="58.69140625" style="8" customWidth="1"/>
    <col min="7" max="7" width="33.84375" style="8" customWidth="1"/>
    <col min="8" max="8" width="13.15234375" style="8" customWidth="1"/>
    <col min="9" max="9" width="21.53515625" style="8" customWidth="1"/>
    <col min="10" max="10" width="33.3046875" style="8" customWidth="1"/>
    <col min="11" max="11" width="11.69140625" style="8" customWidth="1"/>
    <col min="12" max="12" width="22.3046875" style="8" customWidth="1"/>
    <col min="13" max="13" width="12.3046875" style="8" customWidth="1"/>
    <col min="14" max="15" width="7.15234375" style="8" customWidth="1"/>
    <col min="16" max="16" width="6.3046875" style="8" bestFit="1" customWidth="1"/>
    <col min="17" max="17" width="27.69140625" style="8" customWidth="1"/>
    <col min="18" max="18" width="17.15234375" style="8" customWidth="1"/>
    <col min="19" max="19" width="20.15234375" style="8" bestFit="1" customWidth="1"/>
    <col min="20" max="20" width="17.3046875" style="8" customWidth="1"/>
    <col min="21" max="21" width="16.3828125" style="8" customWidth="1"/>
    <col min="22" max="22" width="18.69140625" style="8" customWidth="1"/>
    <col min="23" max="24" width="19" style="8" customWidth="1"/>
    <col min="25" max="25" width="20.3828125" style="8" customWidth="1"/>
    <col min="26" max="16384" width="9.15234375" style="8"/>
  </cols>
  <sheetData>
    <row r="1" spans="1:25" ht="24.75" customHeight="1">
      <c r="Y1" s="238" t="s">
        <v>45</v>
      </c>
    </row>
    <row r="2" spans="1:25" s="21" customFormat="1" ht="33.9" thickBot="1">
      <c r="B2" s="5" t="s">
        <v>222</v>
      </c>
      <c r="C2" s="5"/>
      <c r="D2" s="5"/>
      <c r="E2" s="5"/>
      <c r="F2" s="5"/>
      <c r="G2" s="5"/>
      <c r="H2" s="5"/>
      <c r="I2" s="5"/>
      <c r="J2" s="4"/>
      <c r="K2" s="4"/>
      <c r="L2" s="4"/>
      <c r="M2" s="4"/>
      <c r="N2" s="4"/>
      <c r="O2" s="4"/>
      <c r="P2" s="4"/>
      <c r="Q2" s="4"/>
      <c r="R2" s="4"/>
      <c r="S2" s="4"/>
      <c r="T2" s="4"/>
      <c r="U2" s="4"/>
      <c r="V2" s="4"/>
      <c r="W2" s="4"/>
      <c r="X2" s="4"/>
      <c r="Y2" s="4"/>
    </row>
    <row r="3" spans="1:25" ht="12.75" hidden="1" customHeight="1" outlineLevel="1">
      <c r="A3" s="21"/>
      <c r="B3" s="13" t="s">
        <v>183</v>
      </c>
      <c r="C3" s="49"/>
      <c r="D3" s="49"/>
      <c r="E3" s="49"/>
      <c r="F3" s="49"/>
      <c r="G3" s="51"/>
      <c r="H3" s="13" t="s">
        <v>184</v>
      </c>
      <c r="I3" s="14"/>
      <c r="J3" s="49"/>
      <c r="K3" s="51"/>
      <c r="L3" s="50"/>
      <c r="M3" s="49"/>
      <c r="N3" s="49"/>
      <c r="O3" s="49"/>
      <c r="P3" s="49"/>
      <c r="Q3" s="49"/>
      <c r="R3" s="49"/>
      <c r="S3" s="49"/>
      <c r="T3" s="49"/>
      <c r="U3" s="49"/>
      <c r="V3" s="49"/>
      <c r="W3" s="49"/>
      <c r="X3" s="49"/>
      <c r="Y3" s="51"/>
    </row>
    <row r="4" spans="1:25" ht="20.25" hidden="1" customHeight="1" outlineLevel="1">
      <c r="A4" s="21"/>
      <c r="B4" s="279" t="s">
        <v>223</v>
      </c>
      <c r="C4" s="280"/>
      <c r="D4" s="280"/>
      <c r="E4" s="280"/>
      <c r="F4" s="280"/>
      <c r="G4" s="281"/>
      <c r="H4" s="279" t="s">
        <v>224</v>
      </c>
      <c r="I4" s="280"/>
      <c r="J4" s="280"/>
      <c r="K4" s="281"/>
      <c r="L4" s="36"/>
      <c r="M4" s="24"/>
      <c r="N4" s="24"/>
      <c r="O4" s="24"/>
      <c r="P4" s="24"/>
      <c r="Q4" s="24"/>
      <c r="R4" s="24"/>
      <c r="S4" s="24"/>
      <c r="T4" s="24"/>
      <c r="U4" s="24"/>
      <c r="V4" s="24"/>
      <c r="W4" s="24"/>
      <c r="X4" s="24"/>
      <c r="Y4" s="52"/>
    </row>
    <row r="5" spans="1:25" s="7" customFormat="1" ht="12.75" hidden="1" customHeight="1" outlineLevel="1">
      <c r="A5" s="2"/>
      <c r="B5" s="13" t="s">
        <v>185</v>
      </c>
      <c r="C5" s="26"/>
      <c r="D5" s="14"/>
      <c r="E5" s="48"/>
      <c r="F5" s="48"/>
      <c r="G5" s="27"/>
      <c r="H5" s="13" t="s">
        <v>186</v>
      </c>
      <c r="I5" s="14"/>
      <c r="J5" s="14"/>
      <c r="K5" s="25"/>
      <c r="L5" s="36"/>
      <c r="M5" s="12"/>
      <c r="N5" s="12"/>
      <c r="O5" s="12"/>
      <c r="P5" s="12"/>
      <c r="Q5" s="12"/>
      <c r="R5" s="17"/>
      <c r="S5" s="12"/>
      <c r="T5" s="12"/>
      <c r="U5" s="12"/>
      <c r="V5" s="12"/>
      <c r="W5" s="12"/>
      <c r="X5" s="12"/>
      <c r="Y5" s="53"/>
    </row>
    <row r="6" spans="1:25" s="7" customFormat="1" ht="20.25" hidden="1" customHeight="1" outlineLevel="1">
      <c r="A6" s="2"/>
      <c r="B6" s="279" t="s">
        <v>225</v>
      </c>
      <c r="C6" s="280"/>
      <c r="D6" s="280"/>
      <c r="E6" s="280"/>
      <c r="F6" s="280"/>
      <c r="G6" s="281"/>
      <c r="H6" s="279" t="s">
        <v>224</v>
      </c>
      <c r="I6" s="280"/>
      <c r="J6" s="280"/>
      <c r="K6" s="281"/>
      <c r="L6" s="36"/>
      <c r="M6" s="12"/>
      <c r="N6" s="12"/>
      <c r="O6" s="12"/>
      <c r="P6" s="12"/>
      <c r="Q6" s="12"/>
      <c r="R6" s="17"/>
      <c r="S6" s="12"/>
      <c r="T6" s="12"/>
      <c r="U6" s="12"/>
      <c r="V6" s="12"/>
      <c r="W6" s="12"/>
      <c r="X6" s="12"/>
      <c r="Y6" s="53"/>
    </row>
    <row r="7" spans="1:25" s="7" customFormat="1" ht="19.75" hidden="1" outlineLevel="1">
      <c r="A7" s="3"/>
      <c r="B7" s="54" t="s">
        <v>6</v>
      </c>
      <c r="C7" s="30"/>
      <c r="D7" s="30"/>
      <c r="E7" s="30"/>
      <c r="F7" s="30"/>
      <c r="G7" s="30"/>
      <c r="H7" s="30"/>
      <c r="I7" s="30"/>
      <c r="J7" s="30"/>
      <c r="K7" s="30"/>
      <c r="L7" s="33" t="s">
        <v>7</v>
      </c>
      <c r="M7" s="34"/>
      <c r="N7" s="35"/>
      <c r="O7" s="28"/>
      <c r="P7" s="34"/>
      <c r="Q7" s="35"/>
      <c r="R7" s="35"/>
      <c r="S7" s="34"/>
      <c r="T7" s="34"/>
      <c r="U7" s="34"/>
      <c r="V7" s="34"/>
      <c r="W7" s="34"/>
      <c r="X7" s="34"/>
      <c r="Y7" s="55"/>
    </row>
    <row r="8" spans="1:25" s="7" customFormat="1" ht="16" hidden="1" customHeight="1" outlineLevel="1">
      <c r="A8" s="3"/>
      <c r="B8" s="54"/>
      <c r="C8" s="121" t="s">
        <v>187</v>
      </c>
      <c r="D8" s="30"/>
      <c r="E8" s="30"/>
      <c r="F8" s="30"/>
      <c r="G8" s="11" t="s">
        <v>188</v>
      </c>
      <c r="H8" s="18"/>
      <c r="I8" s="26"/>
      <c r="J8" s="26"/>
      <c r="K8" s="26"/>
      <c r="L8" s="11" t="s">
        <v>189</v>
      </c>
      <c r="M8" s="19"/>
      <c r="N8" s="14"/>
      <c r="O8" s="32"/>
      <c r="P8" s="19"/>
      <c r="Q8" s="14"/>
      <c r="R8" s="14"/>
      <c r="S8" s="20"/>
      <c r="T8" s="11" t="s">
        <v>190</v>
      </c>
      <c r="U8" s="19"/>
      <c r="V8" s="19"/>
      <c r="W8" s="19"/>
      <c r="X8" s="19"/>
      <c r="Y8" s="20"/>
    </row>
    <row r="9" spans="1:25" s="7" customFormat="1" ht="19.75" hidden="1" outlineLevel="1">
      <c r="A9" s="3"/>
      <c r="B9" s="56"/>
      <c r="D9" s="31" t="s">
        <v>11</v>
      </c>
      <c r="E9" s="10" t="s">
        <v>12</v>
      </c>
      <c r="F9" s="6"/>
      <c r="G9" s="279" t="s">
        <v>226</v>
      </c>
      <c r="H9" s="280"/>
      <c r="I9" s="280"/>
      <c r="J9" s="280"/>
      <c r="K9" s="281"/>
      <c r="L9" s="276" t="s">
        <v>227</v>
      </c>
      <c r="M9" s="277"/>
      <c r="N9" s="277"/>
      <c r="O9" s="277"/>
      <c r="P9" s="277"/>
      <c r="Q9" s="277"/>
      <c r="R9" s="277"/>
      <c r="S9" s="278"/>
      <c r="T9" s="282">
        <v>43348</v>
      </c>
      <c r="U9" s="283"/>
      <c r="V9" s="283"/>
      <c r="W9" s="283"/>
      <c r="X9" s="283"/>
      <c r="Y9" s="284"/>
    </row>
    <row r="10" spans="1:25" s="7" customFormat="1" ht="12.75" hidden="1" customHeight="1" outlineLevel="1">
      <c r="A10" s="2"/>
      <c r="B10" s="11" t="s">
        <v>191</v>
      </c>
      <c r="C10" s="18"/>
      <c r="D10" s="18"/>
      <c r="E10" s="26"/>
      <c r="F10" s="26"/>
      <c r="G10" s="11" t="s">
        <v>192</v>
      </c>
      <c r="H10" s="18"/>
      <c r="I10" s="26"/>
      <c r="J10" s="26"/>
      <c r="K10" s="26"/>
      <c r="L10" s="13"/>
      <c r="M10" s="14"/>
      <c r="N10" s="14"/>
      <c r="O10" s="14"/>
      <c r="P10" s="14"/>
      <c r="Q10" s="14"/>
      <c r="R10" s="14"/>
      <c r="S10" s="15"/>
      <c r="T10" s="18" t="s">
        <v>193</v>
      </c>
      <c r="U10" s="26"/>
      <c r="V10" s="26"/>
      <c r="W10" s="26"/>
      <c r="X10" s="26"/>
      <c r="Y10" s="15"/>
    </row>
    <row r="11" spans="1:25" s="7" customFormat="1" ht="21.75" hidden="1" customHeight="1" outlineLevel="1">
      <c r="A11" s="2"/>
      <c r="B11" s="279" t="s">
        <v>228</v>
      </c>
      <c r="C11" s="280"/>
      <c r="D11" s="280"/>
      <c r="E11" s="280"/>
      <c r="F11" s="281"/>
      <c r="G11" s="279" t="s">
        <v>229</v>
      </c>
      <c r="H11" s="280"/>
      <c r="I11" s="280"/>
      <c r="J11" s="280"/>
      <c r="K11" s="281"/>
      <c r="L11" s="58"/>
      <c r="M11" s="59"/>
      <c r="N11" s="59"/>
      <c r="O11" s="59"/>
      <c r="P11" s="59"/>
      <c r="Q11" s="59"/>
      <c r="R11" s="59"/>
      <c r="S11" s="60"/>
      <c r="T11" s="282">
        <v>43677</v>
      </c>
      <c r="U11" s="283"/>
      <c r="V11" s="283"/>
      <c r="W11" s="283"/>
      <c r="X11" s="283"/>
      <c r="Y11" s="284"/>
    </row>
    <row r="12" spans="1:25" s="7" customFormat="1" ht="12.75" hidden="1" customHeight="1" outlineLevel="1">
      <c r="A12" s="2"/>
      <c r="B12" s="11" t="s">
        <v>194</v>
      </c>
      <c r="C12" s="18"/>
      <c r="D12" s="18"/>
      <c r="E12" s="26"/>
      <c r="F12" s="26"/>
      <c r="G12" s="11" t="s">
        <v>195</v>
      </c>
      <c r="H12" s="18"/>
      <c r="I12" s="26"/>
      <c r="J12" s="26"/>
      <c r="K12" s="26"/>
      <c r="L12" s="29"/>
      <c r="M12" s="12"/>
      <c r="N12" s="12"/>
      <c r="O12" s="12"/>
      <c r="P12" s="12"/>
      <c r="Q12" s="12"/>
      <c r="R12" s="12"/>
      <c r="S12" s="12"/>
      <c r="T12" s="12"/>
      <c r="U12" s="12"/>
      <c r="V12" s="12"/>
      <c r="W12" s="12"/>
      <c r="X12" s="12"/>
      <c r="Y12" s="53"/>
    </row>
    <row r="13" spans="1:25" s="7" customFormat="1" ht="21" hidden="1" customHeight="1" outlineLevel="1">
      <c r="A13" s="2"/>
      <c r="B13" s="279" t="s">
        <v>230</v>
      </c>
      <c r="C13" s="280"/>
      <c r="D13" s="280"/>
      <c r="E13" s="280"/>
      <c r="F13" s="281"/>
      <c r="G13" s="279" t="s">
        <v>231</v>
      </c>
      <c r="H13" s="280"/>
      <c r="I13" s="280"/>
      <c r="J13" s="280"/>
      <c r="K13" s="281"/>
      <c r="L13" s="61"/>
      <c r="M13" s="62"/>
      <c r="N13" s="62"/>
      <c r="O13" s="62"/>
      <c r="P13" s="62"/>
      <c r="Q13" s="62"/>
      <c r="R13" s="62"/>
      <c r="S13" s="62"/>
      <c r="T13" s="37"/>
      <c r="U13" s="37"/>
      <c r="V13" s="37"/>
      <c r="W13" s="37"/>
      <c r="X13" s="37"/>
      <c r="Y13" s="57"/>
    </row>
    <row r="14" spans="1:25" s="7" customFormat="1" hidden="1" outlineLevel="1">
      <c r="A14" s="2"/>
      <c r="B14" s="11" t="s">
        <v>196</v>
      </c>
      <c r="C14" s="18"/>
      <c r="D14" s="18"/>
      <c r="E14" s="26"/>
      <c r="F14" s="26"/>
      <c r="G14" s="11" t="s">
        <v>197</v>
      </c>
      <c r="H14" s="18"/>
      <c r="I14" s="26"/>
      <c r="J14" s="26"/>
      <c r="K14" s="26"/>
      <c r="L14" s="12"/>
      <c r="M14" s="16"/>
      <c r="N14" s="12"/>
      <c r="O14" s="12"/>
      <c r="P14" s="17"/>
      <c r="Q14" s="46"/>
      <c r="R14" s="46"/>
      <c r="S14" s="46"/>
      <c r="T14" s="14"/>
      <c r="U14" s="14"/>
      <c r="V14" s="14"/>
      <c r="W14" s="14"/>
      <c r="X14" s="14"/>
      <c r="Y14" s="15"/>
    </row>
    <row r="15" spans="1:25" s="7" customFormat="1" ht="20.25" hidden="1" customHeight="1" outlineLevel="1">
      <c r="A15" s="2"/>
      <c r="B15" s="276" t="s">
        <v>232</v>
      </c>
      <c r="C15" s="277"/>
      <c r="D15" s="277"/>
      <c r="E15" s="277"/>
      <c r="F15" s="278"/>
      <c r="G15" s="276" t="s">
        <v>233</v>
      </c>
      <c r="H15" s="277"/>
      <c r="I15" s="277"/>
      <c r="J15" s="277"/>
      <c r="K15" s="277"/>
      <c r="L15" s="277"/>
      <c r="M15" s="277"/>
      <c r="N15" s="277"/>
      <c r="O15" s="277"/>
      <c r="P15" s="277"/>
      <c r="Q15" s="277"/>
      <c r="R15" s="277"/>
      <c r="S15" s="277"/>
      <c r="T15" s="277"/>
      <c r="U15" s="277"/>
      <c r="V15" s="277"/>
      <c r="W15" s="277"/>
      <c r="X15" s="277"/>
      <c r="Y15" s="278"/>
    </row>
    <row r="16" spans="1:25" s="23" customFormat="1" ht="88.5" customHeight="1" collapsed="1" thickBot="1">
      <c r="A16" s="22"/>
      <c r="B16" s="80" t="s">
        <v>20</v>
      </c>
      <c r="C16" s="81" t="s">
        <v>21</v>
      </c>
      <c r="D16" s="81" t="s">
        <v>22</v>
      </c>
      <c r="E16" s="81" t="s">
        <v>23</v>
      </c>
      <c r="F16" s="81" t="s">
        <v>24</v>
      </c>
      <c r="G16" s="81" t="s">
        <v>25</v>
      </c>
      <c r="H16" s="82" t="s">
        <v>26</v>
      </c>
      <c r="I16" s="81" t="s">
        <v>27</v>
      </c>
      <c r="J16" s="81" t="s">
        <v>28</v>
      </c>
      <c r="K16" s="82" t="s">
        <v>29</v>
      </c>
      <c r="L16" s="251" t="s">
        <v>30</v>
      </c>
      <c r="M16" s="252" t="s">
        <v>31</v>
      </c>
      <c r="N16" s="253" t="s">
        <v>32</v>
      </c>
      <c r="O16" s="253" t="s">
        <v>33</v>
      </c>
      <c r="P16" s="254" t="s">
        <v>34</v>
      </c>
      <c r="Q16" s="253" t="s">
        <v>35</v>
      </c>
      <c r="R16" s="253" t="s">
        <v>36</v>
      </c>
      <c r="S16" s="253" t="s">
        <v>37</v>
      </c>
      <c r="T16" s="253" t="s">
        <v>38</v>
      </c>
      <c r="U16" s="253" t="s">
        <v>39</v>
      </c>
      <c r="V16" s="252" t="s">
        <v>40</v>
      </c>
      <c r="W16" s="252" t="s">
        <v>41</v>
      </c>
      <c r="X16" s="252" t="s">
        <v>42</v>
      </c>
      <c r="Y16" s="255" t="s">
        <v>43</v>
      </c>
    </row>
    <row r="17" spans="2:25" ht="96.75" customHeight="1">
      <c r="B17" s="195">
        <v>1</v>
      </c>
      <c r="C17" s="196" t="s">
        <v>234</v>
      </c>
      <c r="D17" s="189" t="s">
        <v>235</v>
      </c>
      <c r="E17" s="189" t="s">
        <v>236</v>
      </c>
      <c r="F17" s="189" t="s">
        <v>237</v>
      </c>
      <c r="G17" s="197" t="s">
        <v>238</v>
      </c>
      <c r="H17" s="198">
        <v>10</v>
      </c>
      <c r="I17" s="189" t="s">
        <v>259</v>
      </c>
      <c r="J17" s="189" t="s">
        <v>260</v>
      </c>
      <c r="K17" s="195">
        <v>3</v>
      </c>
      <c r="L17" s="245" t="s">
        <v>284</v>
      </c>
      <c r="M17" s="232">
        <v>5</v>
      </c>
      <c r="N17" s="246">
        <f>H17*K17</f>
        <v>30</v>
      </c>
      <c r="O17" s="246">
        <f>H17*K17*M17</f>
        <v>150</v>
      </c>
      <c r="P17" s="232" t="s">
        <v>285</v>
      </c>
      <c r="Q17" s="247"/>
      <c r="R17" s="247"/>
      <c r="S17" s="248"/>
      <c r="T17" s="247"/>
      <c r="U17" s="249"/>
      <c r="V17" s="250"/>
      <c r="W17" s="250"/>
      <c r="X17" s="250"/>
      <c r="Y17" s="190">
        <f t="shared" ref="Y17:Y22" si="0">V17*W17*X17</f>
        <v>0</v>
      </c>
    </row>
    <row r="18" spans="2:25" ht="24.9">
      <c r="B18" s="195">
        <v>2</v>
      </c>
      <c r="C18" s="196"/>
      <c r="D18" s="189"/>
      <c r="E18" s="189"/>
      <c r="F18" s="189"/>
      <c r="G18" s="197"/>
      <c r="H18" s="198">
        <v>10</v>
      </c>
      <c r="I18" s="189" t="s">
        <v>261</v>
      </c>
      <c r="J18" s="189" t="s">
        <v>260</v>
      </c>
      <c r="K18" s="195">
        <v>4</v>
      </c>
      <c r="L18" s="189" t="s">
        <v>286</v>
      </c>
      <c r="M18" s="195">
        <v>5</v>
      </c>
      <c r="N18" s="224">
        <f t="shared" ref="N18:N74" si="1">H18*K18</f>
        <v>40</v>
      </c>
      <c r="O18" s="224">
        <f t="shared" ref="O18:O74" si="2">H18*K18*M18</f>
        <v>200</v>
      </c>
      <c r="P18" s="195" t="s">
        <v>285</v>
      </c>
      <c r="Q18" s="88"/>
      <c r="R18" s="88"/>
      <c r="S18" s="123"/>
      <c r="T18" s="88"/>
      <c r="U18" s="90"/>
      <c r="V18" s="87"/>
      <c r="W18" s="87"/>
      <c r="X18" s="87"/>
      <c r="Y18" s="96">
        <f t="shared" si="0"/>
        <v>0</v>
      </c>
    </row>
    <row r="19" spans="2:25" ht="37.299999999999997">
      <c r="B19" s="195">
        <v>3</v>
      </c>
      <c r="C19" s="196"/>
      <c r="D19" s="189"/>
      <c r="E19" s="189"/>
      <c r="F19" s="189"/>
      <c r="G19" s="197"/>
      <c r="H19" s="198">
        <v>10</v>
      </c>
      <c r="I19" s="189" t="s">
        <v>262</v>
      </c>
      <c r="J19" s="189" t="s">
        <v>263</v>
      </c>
      <c r="K19" s="195">
        <v>5</v>
      </c>
      <c r="L19" s="189" t="s">
        <v>286</v>
      </c>
      <c r="M19" s="195">
        <v>5</v>
      </c>
      <c r="N19" s="224">
        <f t="shared" si="1"/>
        <v>50</v>
      </c>
      <c r="O19" s="224">
        <f t="shared" si="2"/>
        <v>250</v>
      </c>
      <c r="P19" s="195" t="s">
        <v>285</v>
      </c>
      <c r="Q19" s="88"/>
      <c r="R19" s="88"/>
      <c r="S19" s="123"/>
      <c r="T19" s="88"/>
      <c r="U19" s="90"/>
      <c r="V19" s="87"/>
      <c r="W19" s="87"/>
      <c r="X19" s="87"/>
      <c r="Y19" s="96">
        <f t="shared" si="0"/>
        <v>0</v>
      </c>
    </row>
    <row r="20" spans="2:25" ht="62.15">
      <c r="B20" s="195">
        <v>4</v>
      </c>
      <c r="C20" s="196"/>
      <c r="D20" s="189"/>
      <c r="E20" s="189"/>
      <c r="F20" s="189"/>
      <c r="G20" s="197"/>
      <c r="H20" s="198">
        <v>10</v>
      </c>
      <c r="I20" s="189" t="s">
        <v>264</v>
      </c>
      <c r="J20" s="189" t="s">
        <v>265</v>
      </c>
      <c r="K20" s="195">
        <v>4</v>
      </c>
      <c r="L20" s="199" t="s">
        <v>284</v>
      </c>
      <c r="M20" s="195">
        <v>5</v>
      </c>
      <c r="N20" s="224">
        <f t="shared" si="1"/>
        <v>40</v>
      </c>
      <c r="O20" s="224">
        <f t="shared" si="2"/>
        <v>200</v>
      </c>
      <c r="P20" s="195" t="s">
        <v>285</v>
      </c>
      <c r="Q20" s="88" t="s">
        <v>287</v>
      </c>
      <c r="R20" s="88" t="s">
        <v>288</v>
      </c>
      <c r="S20" s="123">
        <v>43692</v>
      </c>
      <c r="T20" s="88" t="s">
        <v>289</v>
      </c>
      <c r="U20" s="90">
        <v>43692</v>
      </c>
      <c r="V20" s="87">
        <v>10</v>
      </c>
      <c r="W20" s="87">
        <v>3</v>
      </c>
      <c r="X20" s="87">
        <v>5</v>
      </c>
      <c r="Y20" s="96">
        <f t="shared" ref="Y20" si="3">V20*W20*X20</f>
        <v>150</v>
      </c>
    </row>
    <row r="21" spans="2:25" ht="74.599999999999994">
      <c r="B21" s="195">
        <v>5</v>
      </c>
      <c r="C21" s="196"/>
      <c r="D21" s="189"/>
      <c r="E21" s="189"/>
      <c r="F21" s="189" t="s">
        <v>239</v>
      </c>
      <c r="G21" s="189" t="s">
        <v>240</v>
      </c>
      <c r="H21" s="198">
        <v>10</v>
      </c>
      <c r="I21" s="189" t="s">
        <v>267</v>
      </c>
      <c r="J21" s="189" t="s">
        <v>260</v>
      </c>
      <c r="K21" s="195">
        <v>3</v>
      </c>
      <c r="L21" s="189" t="s">
        <v>290</v>
      </c>
      <c r="M21" s="195">
        <v>6</v>
      </c>
      <c r="N21" s="224">
        <f t="shared" si="1"/>
        <v>30</v>
      </c>
      <c r="O21" s="224">
        <f t="shared" si="2"/>
        <v>180</v>
      </c>
      <c r="P21" s="195" t="s">
        <v>285</v>
      </c>
      <c r="Q21" s="92"/>
      <c r="R21" s="92"/>
      <c r="S21" s="124"/>
      <c r="T21" s="92"/>
      <c r="U21" s="93"/>
      <c r="V21" s="94"/>
      <c r="W21" s="94"/>
      <c r="X21" s="94"/>
      <c r="Y21" s="96">
        <f t="shared" si="0"/>
        <v>0</v>
      </c>
    </row>
    <row r="22" spans="2:25" ht="37.299999999999997">
      <c r="B22" s="195">
        <v>6</v>
      </c>
      <c r="C22" s="196"/>
      <c r="D22" s="189"/>
      <c r="E22" s="189"/>
      <c r="F22" s="189"/>
      <c r="G22" s="189"/>
      <c r="H22" s="198">
        <v>10</v>
      </c>
      <c r="I22" s="189" t="s">
        <v>268</v>
      </c>
      <c r="J22" s="189" t="s">
        <v>260</v>
      </c>
      <c r="K22" s="195">
        <v>3</v>
      </c>
      <c r="L22" s="189" t="s">
        <v>290</v>
      </c>
      <c r="M22" s="195">
        <v>6</v>
      </c>
      <c r="N22" s="224">
        <f t="shared" si="1"/>
        <v>30</v>
      </c>
      <c r="O22" s="224">
        <f t="shared" si="2"/>
        <v>180</v>
      </c>
      <c r="P22" s="195" t="s">
        <v>285</v>
      </c>
      <c r="Q22" s="92"/>
      <c r="R22" s="92"/>
      <c r="S22" s="124"/>
      <c r="T22" s="92"/>
      <c r="U22" s="93"/>
      <c r="V22" s="94"/>
      <c r="W22" s="94"/>
      <c r="X22" s="94"/>
      <c r="Y22" s="96">
        <f t="shared" si="0"/>
        <v>0</v>
      </c>
    </row>
    <row r="23" spans="2:25" ht="74.599999999999994">
      <c r="B23" s="195">
        <v>7</v>
      </c>
      <c r="C23" s="196"/>
      <c r="D23" s="189"/>
      <c r="E23" s="189"/>
      <c r="F23" s="189"/>
      <c r="G23" s="189"/>
      <c r="H23" s="198">
        <v>10</v>
      </c>
      <c r="I23" s="189" t="s">
        <v>269</v>
      </c>
      <c r="J23" s="189" t="s">
        <v>270</v>
      </c>
      <c r="K23" s="195">
        <v>6</v>
      </c>
      <c r="L23" s="189" t="s">
        <v>290</v>
      </c>
      <c r="M23" s="195">
        <v>6</v>
      </c>
      <c r="N23" s="224">
        <f t="shared" si="1"/>
        <v>60</v>
      </c>
      <c r="O23" s="224">
        <f t="shared" si="2"/>
        <v>360</v>
      </c>
      <c r="P23" s="195" t="s">
        <v>285</v>
      </c>
      <c r="Q23" s="88" t="s">
        <v>291</v>
      </c>
      <c r="R23" s="88" t="s">
        <v>292</v>
      </c>
      <c r="S23" s="123">
        <v>43703</v>
      </c>
      <c r="T23" s="88" t="s">
        <v>293</v>
      </c>
      <c r="U23" s="90">
        <v>43703</v>
      </c>
      <c r="V23" s="87">
        <v>10</v>
      </c>
      <c r="W23" s="87">
        <v>3</v>
      </c>
      <c r="X23" s="87">
        <v>5</v>
      </c>
      <c r="Y23" s="96">
        <f>V23*W23*X23</f>
        <v>150</v>
      </c>
    </row>
    <row r="24" spans="2:25" ht="39" customHeight="1">
      <c r="B24" s="195">
        <v>8</v>
      </c>
      <c r="C24" s="196"/>
      <c r="D24" s="189"/>
      <c r="E24" s="189" t="s">
        <v>241</v>
      </c>
      <c r="F24" s="189" t="s">
        <v>242</v>
      </c>
      <c r="G24" s="189" t="s">
        <v>243</v>
      </c>
      <c r="H24" s="198">
        <v>6</v>
      </c>
      <c r="I24" s="189" t="s">
        <v>272</v>
      </c>
      <c r="J24" s="189" t="s">
        <v>224</v>
      </c>
      <c r="K24" s="195">
        <v>4</v>
      </c>
      <c r="L24" s="189" t="s">
        <v>294</v>
      </c>
      <c r="M24" s="195">
        <v>8</v>
      </c>
      <c r="N24" s="224">
        <f t="shared" si="1"/>
        <v>24</v>
      </c>
      <c r="O24" s="224">
        <f t="shared" si="2"/>
        <v>192</v>
      </c>
      <c r="P24" s="196"/>
      <c r="Q24" s="92"/>
      <c r="R24" s="92"/>
      <c r="S24" s="124"/>
      <c r="T24" s="92"/>
      <c r="U24" s="93"/>
      <c r="V24" s="94"/>
      <c r="W24" s="94"/>
      <c r="X24" s="94"/>
      <c r="Y24" s="96">
        <f t="shared" ref="Y24:Y49" si="4">V24*W24*X24</f>
        <v>0</v>
      </c>
    </row>
    <row r="25" spans="2:25" ht="39" customHeight="1">
      <c r="B25" s="195">
        <v>9</v>
      </c>
      <c r="C25" s="196"/>
      <c r="D25" s="189"/>
      <c r="E25" s="189"/>
      <c r="F25" s="189"/>
      <c r="G25" s="189"/>
      <c r="H25" s="198">
        <v>6</v>
      </c>
      <c r="I25" s="189" t="s">
        <v>273</v>
      </c>
      <c r="J25" s="189" t="s">
        <v>224</v>
      </c>
      <c r="K25" s="195">
        <v>4</v>
      </c>
      <c r="L25" s="189" t="s">
        <v>294</v>
      </c>
      <c r="M25" s="195">
        <v>8</v>
      </c>
      <c r="N25" s="224">
        <f t="shared" si="1"/>
        <v>24</v>
      </c>
      <c r="O25" s="224">
        <f t="shared" si="2"/>
        <v>192</v>
      </c>
      <c r="P25" s="196"/>
      <c r="Q25" s="92"/>
      <c r="R25" s="92"/>
      <c r="S25" s="124"/>
      <c r="T25" s="92"/>
      <c r="U25" s="93"/>
      <c r="V25" s="94"/>
      <c r="W25" s="94"/>
      <c r="X25" s="94"/>
      <c r="Y25" s="96">
        <f t="shared" si="4"/>
        <v>0</v>
      </c>
    </row>
    <row r="26" spans="2:25" ht="49.75">
      <c r="B26" s="195">
        <v>10</v>
      </c>
      <c r="C26" s="196"/>
      <c r="D26" s="189"/>
      <c r="E26" s="189" t="s">
        <v>244</v>
      </c>
      <c r="F26" s="189" t="s">
        <v>245</v>
      </c>
      <c r="G26" s="189" t="s">
        <v>274</v>
      </c>
      <c r="H26" s="198">
        <v>9</v>
      </c>
      <c r="I26" s="189" t="s">
        <v>275</v>
      </c>
      <c r="J26" s="189" t="s">
        <v>224</v>
      </c>
      <c r="K26" s="195">
        <v>2</v>
      </c>
      <c r="L26" s="189" t="s">
        <v>294</v>
      </c>
      <c r="M26" s="195">
        <v>8</v>
      </c>
      <c r="N26" s="224">
        <f t="shared" si="1"/>
        <v>18</v>
      </c>
      <c r="O26" s="224">
        <f t="shared" si="2"/>
        <v>144</v>
      </c>
      <c r="P26" s="195" t="s">
        <v>295</v>
      </c>
      <c r="Q26" s="88"/>
      <c r="R26" s="88"/>
      <c r="S26" s="123"/>
      <c r="T26" s="88"/>
      <c r="U26" s="90"/>
      <c r="V26" s="87"/>
      <c r="W26" s="87"/>
      <c r="X26" s="94"/>
      <c r="Y26" s="96">
        <f t="shared" si="4"/>
        <v>0</v>
      </c>
    </row>
    <row r="27" spans="2:25" ht="74.599999999999994">
      <c r="B27" s="195">
        <v>11</v>
      </c>
      <c r="C27" s="196"/>
      <c r="D27" s="189"/>
      <c r="E27" s="189"/>
      <c r="F27" s="189"/>
      <c r="G27" s="189"/>
      <c r="H27" s="198">
        <v>9</v>
      </c>
      <c r="I27" s="189" t="s">
        <v>276</v>
      </c>
      <c r="J27" s="189" t="s">
        <v>277</v>
      </c>
      <c r="K27" s="195">
        <v>4</v>
      </c>
      <c r="L27" s="189" t="s">
        <v>294</v>
      </c>
      <c r="M27" s="195">
        <v>8</v>
      </c>
      <c r="N27" s="224">
        <f t="shared" si="1"/>
        <v>36</v>
      </c>
      <c r="O27" s="224">
        <f t="shared" si="2"/>
        <v>288</v>
      </c>
      <c r="P27" s="195" t="s">
        <v>295</v>
      </c>
      <c r="Q27" s="88" t="s">
        <v>296</v>
      </c>
      <c r="R27" s="88" t="s">
        <v>297</v>
      </c>
      <c r="S27" s="123">
        <v>43780</v>
      </c>
      <c r="T27" s="88" t="s">
        <v>298</v>
      </c>
      <c r="U27" s="90">
        <v>43700</v>
      </c>
      <c r="V27" s="87">
        <v>9</v>
      </c>
      <c r="W27" s="87">
        <v>1</v>
      </c>
      <c r="X27" s="87">
        <v>8</v>
      </c>
      <c r="Y27" s="96">
        <f t="shared" si="4"/>
        <v>72</v>
      </c>
    </row>
    <row r="28" spans="2:25" ht="62.15">
      <c r="B28" s="195">
        <v>12</v>
      </c>
      <c r="C28" s="196"/>
      <c r="D28" s="189"/>
      <c r="E28" s="189" t="s">
        <v>247</v>
      </c>
      <c r="F28" s="189" t="s">
        <v>248</v>
      </c>
      <c r="G28" s="189" t="s">
        <v>249</v>
      </c>
      <c r="H28" s="198">
        <v>10</v>
      </c>
      <c r="I28" s="189" t="s">
        <v>273</v>
      </c>
      <c r="J28" s="189" t="s">
        <v>224</v>
      </c>
      <c r="K28" s="195">
        <v>5</v>
      </c>
      <c r="L28" s="189" t="s">
        <v>299</v>
      </c>
      <c r="M28" s="195">
        <v>6</v>
      </c>
      <c r="N28" s="224">
        <f t="shared" si="1"/>
        <v>50</v>
      </c>
      <c r="O28" s="224">
        <f t="shared" si="2"/>
        <v>300</v>
      </c>
      <c r="P28" s="195" t="s">
        <v>300</v>
      </c>
      <c r="Q28" s="88" t="s">
        <v>301</v>
      </c>
      <c r="R28" s="88" t="s">
        <v>302</v>
      </c>
      <c r="S28" s="123">
        <v>43700</v>
      </c>
      <c r="T28" s="88" t="s">
        <v>303</v>
      </c>
      <c r="U28" s="90">
        <v>43700</v>
      </c>
      <c r="V28" s="87">
        <v>10</v>
      </c>
      <c r="W28" s="87">
        <v>2</v>
      </c>
      <c r="X28" s="87">
        <v>6</v>
      </c>
      <c r="Y28" s="96">
        <f t="shared" si="4"/>
        <v>120</v>
      </c>
    </row>
    <row r="29" spans="2:25" ht="37.299999999999997">
      <c r="B29" s="195">
        <v>13</v>
      </c>
      <c r="C29" s="196"/>
      <c r="D29" s="189"/>
      <c r="E29" s="189"/>
      <c r="F29" s="189"/>
      <c r="G29" s="189"/>
      <c r="H29" s="198">
        <v>10</v>
      </c>
      <c r="I29" s="189" t="s">
        <v>278</v>
      </c>
      <c r="J29" s="189" t="s">
        <v>279</v>
      </c>
      <c r="K29" s="195">
        <v>4</v>
      </c>
      <c r="L29" s="189" t="s">
        <v>299</v>
      </c>
      <c r="M29" s="195">
        <v>6</v>
      </c>
      <c r="N29" s="224">
        <f t="shared" si="1"/>
        <v>40</v>
      </c>
      <c r="O29" s="224">
        <f t="shared" si="2"/>
        <v>240</v>
      </c>
      <c r="P29" s="195" t="s">
        <v>300</v>
      </c>
      <c r="Q29" s="88" t="s">
        <v>304</v>
      </c>
      <c r="R29" s="88" t="s">
        <v>292</v>
      </c>
      <c r="S29" s="123">
        <v>43748</v>
      </c>
      <c r="T29" s="88" t="s">
        <v>305</v>
      </c>
      <c r="U29" s="90">
        <v>43741</v>
      </c>
      <c r="V29" s="87">
        <v>10</v>
      </c>
      <c r="W29" s="87">
        <v>1</v>
      </c>
      <c r="X29" s="87">
        <v>6</v>
      </c>
      <c r="Y29" s="96">
        <f t="shared" si="4"/>
        <v>60</v>
      </c>
    </row>
    <row r="30" spans="2:25" ht="37.299999999999997">
      <c r="B30" s="195">
        <v>14</v>
      </c>
      <c r="C30" s="196"/>
      <c r="D30" s="189"/>
      <c r="E30" s="189"/>
      <c r="F30" s="189"/>
      <c r="G30" s="189"/>
      <c r="H30" s="198">
        <v>10</v>
      </c>
      <c r="I30" s="189" t="s">
        <v>280</v>
      </c>
      <c r="J30" s="189" t="s">
        <v>279</v>
      </c>
      <c r="K30" s="195">
        <v>3</v>
      </c>
      <c r="L30" s="189" t="s">
        <v>299</v>
      </c>
      <c r="M30" s="195">
        <v>6</v>
      </c>
      <c r="N30" s="224">
        <f t="shared" si="1"/>
        <v>30</v>
      </c>
      <c r="O30" s="224">
        <f t="shared" si="2"/>
        <v>180</v>
      </c>
      <c r="P30" s="195" t="s">
        <v>300</v>
      </c>
      <c r="Q30" s="88"/>
      <c r="R30" s="88"/>
      <c r="S30" s="123"/>
      <c r="T30" s="88"/>
      <c r="U30" s="90"/>
      <c r="V30" s="87"/>
      <c r="W30" s="87"/>
      <c r="X30" s="94"/>
      <c r="Y30" s="96">
        <f t="shared" si="4"/>
        <v>0</v>
      </c>
    </row>
    <row r="31" spans="2:25" ht="99.45">
      <c r="B31" s="195">
        <v>15</v>
      </c>
      <c r="C31" s="196"/>
      <c r="D31" s="189"/>
      <c r="E31" s="189" t="s">
        <v>250</v>
      </c>
      <c r="F31" s="189" t="s">
        <v>237</v>
      </c>
      <c r="G31" s="200" t="s">
        <v>251</v>
      </c>
      <c r="H31" s="198">
        <v>8</v>
      </c>
      <c r="I31" s="189" t="s">
        <v>259</v>
      </c>
      <c r="J31" s="189" t="s">
        <v>260</v>
      </c>
      <c r="K31" s="195">
        <v>2</v>
      </c>
      <c r="L31" s="189" t="s">
        <v>306</v>
      </c>
      <c r="M31" s="195">
        <v>6</v>
      </c>
      <c r="N31" s="224">
        <f t="shared" si="1"/>
        <v>16</v>
      </c>
      <c r="O31" s="224">
        <f t="shared" si="2"/>
        <v>96</v>
      </c>
      <c r="P31" s="208"/>
      <c r="Q31" s="92"/>
      <c r="R31" s="92"/>
      <c r="S31" s="124"/>
      <c r="T31" s="92"/>
      <c r="U31" s="93"/>
      <c r="V31" s="94"/>
      <c r="W31" s="94"/>
      <c r="X31" s="94"/>
      <c r="Y31" s="96">
        <f t="shared" si="4"/>
        <v>0</v>
      </c>
    </row>
    <row r="32" spans="2:25" ht="37.299999999999997">
      <c r="B32" s="195">
        <v>16</v>
      </c>
      <c r="C32" s="196"/>
      <c r="D32" s="189"/>
      <c r="E32" s="189"/>
      <c r="F32" s="189"/>
      <c r="G32" s="200"/>
      <c r="H32" s="198">
        <v>8</v>
      </c>
      <c r="I32" s="189" t="s">
        <v>261</v>
      </c>
      <c r="J32" s="189" t="s">
        <v>260</v>
      </c>
      <c r="K32" s="195">
        <v>2</v>
      </c>
      <c r="L32" s="189" t="s">
        <v>306</v>
      </c>
      <c r="M32" s="195">
        <v>6</v>
      </c>
      <c r="N32" s="224">
        <f t="shared" si="1"/>
        <v>16</v>
      </c>
      <c r="O32" s="224">
        <f t="shared" si="2"/>
        <v>96</v>
      </c>
      <c r="P32" s="208"/>
      <c r="Q32" s="92"/>
      <c r="R32" s="92"/>
      <c r="S32" s="124"/>
      <c r="T32" s="92"/>
      <c r="U32" s="93"/>
      <c r="V32" s="94"/>
      <c r="W32" s="94"/>
      <c r="X32" s="94"/>
      <c r="Y32" s="96">
        <f t="shared" si="4"/>
        <v>0</v>
      </c>
    </row>
    <row r="33" spans="2:25" ht="37.299999999999997">
      <c r="B33" s="195">
        <v>17</v>
      </c>
      <c r="C33" s="196"/>
      <c r="D33" s="189"/>
      <c r="E33" s="189"/>
      <c r="F33" s="189"/>
      <c r="G33" s="200"/>
      <c r="H33" s="198">
        <v>8</v>
      </c>
      <c r="I33" s="189" t="s">
        <v>262</v>
      </c>
      <c r="J33" s="189" t="s">
        <v>263</v>
      </c>
      <c r="K33" s="195">
        <v>3</v>
      </c>
      <c r="L33" s="189" t="s">
        <v>306</v>
      </c>
      <c r="M33" s="195">
        <v>6</v>
      </c>
      <c r="N33" s="224">
        <f t="shared" si="1"/>
        <v>24</v>
      </c>
      <c r="O33" s="224">
        <f t="shared" si="2"/>
        <v>144</v>
      </c>
      <c r="P33" s="208"/>
      <c r="Q33" s="92"/>
      <c r="R33" s="92"/>
      <c r="S33" s="124"/>
      <c r="T33" s="92"/>
      <c r="U33" s="93"/>
      <c r="V33" s="94"/>
      <c r="W33" s="94"/>
      <c r="X33" s="94"/>
      <c r="Y33" s="96">
        <f t="shared" si="4"/>
        <v>0</v>
      </c>
    </row>
    <row r="34" spans="2:25" ht="37.299999999999997">
      <c r="B34" s="195">
        <v>18</v>
      </c>
      <c r="C34" s="196"/>
      <c r="D34" s="189"/>
      <c r="E34" s="189"/>
      <c r="F34" s="189"/>
      <c r="G34" s="200"/>
      <c r="H34" s="198">
        <v>8</v>
      </c>
      <c r="I34" s="189" t="s">
        <v>264</v>
      </c>
      <c r="J34" s="189" t="s">
        <v>265</v>
      </c>
      <c r="K34" s="195">
        <v>3</v>
      </c>
      <c r="L34" s="189" t="s">
        <v>306</v>
      </c>
      <c r="M34" s="195">
        <v>6</v>
      </c>
      <c r="N34" s="224">
        <f t="shared" si="1"/>
        <v>24</v>
      </c>
      <c r="O34" s="224">
        <f t="shared" si="2"/>
        <v>144</v>
      </c>
      <c r="P34" s="208"/>
      <c r="Q34" s="92"/>
      <c r="R34" s="92"/>
      <c r="S34" s="124"/>
      <c r="T34" s="92"/>
      <c r="U34" s="93"/>
      <c r="V34" s="94"/>
      <c r="W34" s="94"/>
      <c r="X34" s="94"/>
      <c r="Y34" s="96">
        <f t="shared" si="4"/>
        <v>0</v>
      </c>
    </row>
    <row r="35" spans="2:25" ht="74.599999999999994">
      <c r="B35" s="195">
        <v>19</v>
      </c>
      <c r="C35" s="196"/>
      <c r="D35" s="189"/>
      <c r="E35" s="189"/>
      <c r="F35" s="189" t="s">
        <v>239</v>
      </c>
      <c r="G35" s="200" t="s">
        <v>252</v>
      </c>
      <c r="H35" s="198">
        <v>6</v>
      </c>
      <c r="I35" s="189" t="s">
        <v>267</v>
      </c>
      <c r="J35" s="189" t="s">
        <v>260</v>
      </c>
      <c r="K35" s="195">
        <v>2</v>
      </c>
      <c r="L35" s="189" t="s">
        <v>306</v>
      </c>
      <c r="M35" s="195">
        <v>6</v>
      </c>
      <c r="N35" s="224">
        <f t="shared" si="1"/>
        <v>12</v>
      </c>
      <c r="O35" s="224">
        <f t="shared" si="2"/>
        <v>72</v>
      </c>
      <c r="P35" s="196"/>
      <c r="Q35" s="92"/>
      <c r="R35" s="92"/>
      <c r="S35" s="124"/>
      <c r="T35" s="92"/>
      <c r="U35" s="93"/>
      <c r="V35" s="94"/>
      <c r="W35" s="94"/>
      <c r="X35" s="94"/>
      <c r="Y35" s="96">
        <f t="shared" si="4"/>
        <v>0</v>
      </c>
    </row>
    <row r="36" spans="2:25" ht="37.299999999999997">
      <c r="B36" s="195">
        <v>20</v>
      </c>
      <c r="C36" s="196"/>
      <c r="D36" s="189"/>
      <c r="E36" s="189"/>
      <c r="F36" s="189"/>
      <c r="G36" s="200"/>
      <c r="H36" s="198">
        <v>6</v>
      </c>
      <c r="I36" s="189" t="s">
        <v>268</v>
      </c>
      <c r="J36" s="189" t="s">
        <v>260</v>
      </c>
      <c r="K36" s="195">
        <v>2</v>
      </c>
      <c r="L36" s="189" t="s">
        <v>306</v>
      </c>
      <c r="M36" s="195">
        <v>6</v>
      </c>
      <c r="N36" s="224">
        <f t="shared" si="1"/>
        <v>12</v>
      </c>
      <c r="O36" s="224">
        <f t="shared" si="2"/>
        <v>72</v>
      </c>
      <c r="P36" s="196"/>
      <c r="Q36" s="92"/>
      <c r="R36" s="92"/>
      <c r="S36" s="124"/>
      <c r="T36" s="92"/>
      <c r="U36" s="93"/>
      <c r="V36" s="94"/>
      <c r="W36" s="94"/>
      <c r="X36" s="94"/>
      <c r="Y36" s="96">
        <f t="shared" si="4"/>
        <v>0</v>
      </c>
    </row>
    <row r="37" spans="2:25" ht="37.299999999999997">
      <c r="B37" s="195">
        <v>21</v>
      </c>
      <c r="C37" s="196"/>
      <c r="D37" s="189"/>
      <c r="E37" s="189"/>
      <c r="F37" s="189"/>
      <c r="G37" s="200"/>
      <c r="H37" s="198">
        <v>6</v>
      </c>
      <c r="I37" s="189" t="s">
        <v>282</v>
      </c>
      <c r="J37" s="189" t="s">
        <v>270</v>
      </c>
      <c r="K37" s="195">
        <v>3</v>
      </c>
      <c r="L37" s="189" t="s">
        <v>306</v>
      </c>
      <c r="M37" s="195">
        <v>6</v>
      </c>
      <c r="N37" s="224">
        <f t="shared" si="1"/>
        <v>18</v>
      </c>
      <c r="O37" s="224">
        <f t="shared" si="2"/>
        <v>108</v>
      </c>
      <c r="P37" s="196"/>
      <c r="Q37" s="92"/>
      <c r="R37" s="92"/>
      <c r="S37" s="124"/>
      <c r="T37" s="92"/>
      <c r="U37" s="93"/>
      <c r="V37" s="94"/>
      <c r="W37" s="94"/>
      <c r="X37" s="94"/>
      <c r="Y37" s="96">
        <f t="shared" si="4"/>
        <v>0</v>
      </c>
    </row>
    <row r="38" spans="2:25" ht="24.9">
      <c r="B38" s="195">
        <v>22</v>
      </c>
      <c r="C38" s="196"/>
      <c r="D38" s="189"/>
      <c r="E38" s="189" t="s">
        <v>253</v>
      </c>
      <c r="F38" s="189" t="s">
        <v>242</v>
      </c>
      <c r="G38" s="189" t="s">
        <v>254</v>
      </c>
      <c r="H38" s="198">
        <v>6</v>
      </c>
      <c r="I38" s="189" t="s">
        <v>272</v>
      </c>
      <c r="J38" s="189" t="s">
        <v>224</v>
      </c>
      <c r="K38" s="195">
        <v>4</v>
      </c>
      <c r="L38" s="189" t="s">
        <v>307</v>
      </c>
      <c r="M38" s="195">
        <v>8</v>
      </c>
      <c r="N38" s="224">
        <f t="shared" si="1"/>
        <v>24</v>
      </c>
      <c r="O38" s="224">
        <f t="shared" si="2"/>
        <v>192</v>
      </c>
      <c r="P38" s="316"/>
      <c r="Q38" s="92"/>
      <c r="R38" s="92"/>
      <c r="S38" s="124"/>
      <c r="T38" s="92"/>
      <c r="U38" s="93"/>
      <c r="V38" s="94"/>
      <c r="W38" s="94"/>
      <c r="X38" s="94"/>
      <c r="Y38" s="96">
        <f t="shared" si="4"/>
        <v>0</v>
      </c>
    </row>
    <row r="39" spans="2:25" ht="24.9">
      <c r="B39" s="195">
        <v>23</v>
      </c>
      <c r="C39" s="196"/>
      <c r="D39" s="189"/>
      <c r="E39" s="189"/>
      <c r="F39" s="189"/>
      <c r="G39" s="189"/>
      <c r="H39" s="198">
        <v>6</v>
      </c>
      <c r="I39" s="189" t="s">
        <v>273</v>
      </c>
      <c r="J39" s="189" t="s">
        <v>224</v>
      </c>
      <c r="K39" s="195">
        <v>4</v>
      </c>
      <c r="L39" s="189" t="s">
        <v>307</v>
      </c>
      <c r="M39" s="195">
        <v>8</v>
      </c>
      <c r="N39" s="224">
        <f t="shared" si="1"/>
        <v>24</v>
      </c>
      <c r="O39" s="224">
        <f t="shared" si="2"/>
        <v>192</v>
      </c>
      <c r="P39" s="316"/>
      <c r="Q39" s="92"/>
      <c r="R39" s="92"/>
      <c r="S39" s="124"/>
      <c r="T39" s="92"/>
      <c r="U39" s="93"/>
      <c r="V39" s="94"/>
      <c r="W39" s="94"/>
      <c r="X39" s="94"/>
      <c r="Y39" s="96">
        <f t="shared" si="4"/>
        <v>0</v>
      </c>
    </row>
    <row r="40" spans="2:25" ht="49.75">
      <c r="B40" s="195">
        <v>24</v>
      </c>
      <c r="C40" s="196"/>
      <c r="D40" s="189"/>
      <c r="E40" s="189" t="s">
        <v>255</v>
      </c>
      <c r="F40" s="189" t="s">
        <v>245</v>
      </c>
      <c r="G40" s="189" t="s">
        <v>256</v>
      </c>
      <c r="H40" s="198">
        <v>6</v>
      </c>
      <c r="I40" s="189" t="s">
        <v>275</v>
      </c>
      <c r="J40" s="189" t="s">
        <v>224</v>
      </c>
      <c r="K40" s="195">
        <v>2</v>
      </c>
      <c r="L40" s="189" t="s">
        <v>307</v>
      </c>
      <c r="M40" s="195">
        <v>8</v>
      </c>
      <c r="N40" s="224">
        <f t="shared" si="1"/>
        <v>12</v>
      </c>
      <c r="O40" s="224">
        <f t="shared" si="2"/>
        <v>96</v>
      </c>
      <c r="P40" s="196"/>
      <c r="Q40" s="92"/>
      <c r="R40" s="92"/>
      <c r="S40" s="124"/>
      <c r="T40" s="92"/>
      <c r="U40" s="93"/>
      <c r="V40" s="94"/>
      <c r="W40" s="94"/>
      <c r="X40" s="94"/>
      <c r="Y40" s="96">
        <f t="shared" si="4"/>
        <v>0</v>
      </c>
    </row>
    <row r="41" spans="2:25" ht="74.599999999999994">
      <c r="B41" s="195">
        <v>25</v>
      </c>
      <c r="C41" s="196"/>
      <c r="D41" s="189"/>
      <c r="E41" s="189"/>
      <c r="F41" s="189"/>
      <c r="G41" s="189"/>
      <c r="H41" s="198">
        <v>6</v>
      </c>
      <c r="I41" s="189" t="s">
        <v>283</v>
      </c>
      <c r="J41" s="189" t="s">
        <v>277</v>
      </c>
      <c r="K41" s="195">
        <v>4</v>
      </c>
      <c r="L41" s="189" t="s">
        <v>307</v>
      </c>
      <c r="M41" s="195">
        <v>8</v>
      </c>
      <c r="N41" s="224">
        <f t="shared" si="1"/>
        <v>24</v>
      </c>
      <c r="O41" s="224">
        <f t="shared" si="2"/>
        <v>192</v>
      </c>
      <c r="P41" s="196"/>
      <c r="Q41" s="88" t="s">
        <v>296</v>
      </c>
      <c r="R41" s="88" t="s">
        <v>297</v>
      </c>
      <c r="S41" s="123" t="s">
        <v>308</v>
      </c>
      <c r="T41" s="88" t="s">
        <v>309</v>
      </c>
      <c r="U41" s="90"/>
      <c r="V41" s="87">
        <v>6</v>
      </c>
      <c r="W41" s="87">
        <v>1</v>
      </c>
      <c r="X41" s="87">
        <v>8</v>
      </c>
      <c r="Y41" s="96">
        <f t="shared" si="4"/>
        <v>48</v>
      </c>
    </row>
    <row r="42" spans="2:25" ht="74.599999999999994">
      <c r="B42" s="195">
        <v>26</v>
      </c>
      <c r="C42" s="196"/>
      <c r="D42" s="189"/>
      <c r="E42" s="189" t="s">
        <v>257</v>
      </c>
      <c r="F42" s="189" t="s">
        <v>248</v>
      </c>
      <c r="G42" s="189" t="s">
        <v>258</v>
      </c>
      <c r="H42" s="198">
        <v>8</v>
      </c>
      <c r="I42" s="189" t="s">
        <v>273</v>
      </c>
      <c r="J42" s="189" t="s">
        <v>224</v>
      </c>
      <c r="K42" s="195">
        <v>3</v>
      </c>
      <c r="L42" s="189" t="s">
        <v>299</v>
      </c>
      <c r="M42" s="195">
        <v>6</v>
      </c>
      <c r="N42" s="224">
        <f t="shared" si="1"/>
        <v>24</v>
      </c>
      <c r="O42" s="224">
        <f t="shared" si="2"/>
        <v>144</v>
      </c>
      <c r="P42" s="196"/>
      <c r="Q42" s="92"/>
      <c r="R42" s="92"/>
      <c r="S42" s="122"/>
      <c r="T42" s="92"/>
      <c r="U42" s="93"/>
      <c r="V42" s="94"/>
      <c r="W42" s="94"/>
      <c r="X42" s="94"/>
      <c r="Y42" s="96">
        <f t="shared" si="4"/>
        <v>0</v>
      </c>
    </row>
    <row r="43" spans="2:25" ht="37.299999999999997">
      <c r="B43" s="195">
        <v>27</v>
      </c>
      <c r="C43" s="196"/>
      <c r="D43" s="189"/>
      <c r="E43" s="189"/>
      <c r="F43" s="189"/>
      <c r="G43" s="189"/>
      <c r="H43" s="198">
        <v>8</v>
      </c>
      <c r="I43" s="189" t="s">
        <v>278</v>
      </c>
      <c r="J43" s="189" t="s">
        <v>279</v>
      </c>
      <c r="K43" s="195">
        <v>3</v>
      </c>
      <c r="L43" s="189" t="s">
        <v>299</v>
      </c>
      <c r="M43" s="195">
        <v>6</v>
      </c>
      <c r="N43" s="224">
        <f t="shared" si="1"/>
        <v>24</v>
      </c>
      <c r="O43" s="224">
        <f t="shared" si="2"/>
        <v>144</v>
      </c>
      <c r="P43" s="196"/>
      <c r="Q43" s="92"/>
      <c r="R43" s="92"/>
      <c r="S43" s="122"/>
      <c r="T43" s="92"/>
      <c r="U43" s="93"/>
      <c r="V43" s="94"/>
      <c r="W43" s="94"/>
      <c r="X43" s="94"/>
      <c r="Y43" s="96">
        <f t="shared" si="4"/>
        <v>0</v>
      </c>
    </row>
    <row r="44" spans="2:25" ht="37.299999999999997">
      <c r="B44" s="195">
        <v>28</v>
      </c>
      <c r="C44" s="196"/>
      <c r="D44" s="189"/>
      <c r="E44" s="189"/>
      <c r="F44" s="189"/>
      <c r="G44" s="189"/>
      <c r="H44" s="198">
        <v>8</v>
      </c>
      <c r="I44" s="189" t="s">
        <v>280</v>
      </c>
      <c r="J44" s="189" t="s">
        <v>279</v>
      </c>
      <c r="K44" s="195">
        <v>4</v>
      </c>
      <c r="L44" s="189" t="s">
        <v>299</v>
      </c>
      <c r="M44" s="195">
        <v>6</v>
      </c>
      <c r="N44" s="224">
        <f t="shared" si="1"/>
        <v>32</v>
      </c>
      <c r="O44" s="224">
        <f t="shared" si="2"/>
        <v>192</v>
      </c>
      <c r="P44" s="196"/>
      <c r="Q44" s="92"/>
      <c r="R44" s="92"/>
      <c r="S44" s="122"/>
      <c r="T44" s="92"/>
      <c r="U44" s="93"/>
      <c r="V44" s="94"/>
      <c r="W44" s="94"/>
      <c r="X44" s="94"/>
      <c r="Y44" s="96">
        <f t="shared" si="4"/>
        <v>0</v>
      </c>
    </row>
    <row r="45" spans="2:25">
      <c r="B45" s="195">
        <v>29</v>
      </c>
      <c r="C45" s="201"/>
      <c r="D45" s="202"/>
      <c r="E45" s="202"/>
      <c r="F45" s="202"/>
      <c r="G45" s="202"/>
      <c r="H45" s="202"/>
      <c r="I45" s="202"/>
      <c r="J45" s="202"/>
      <c r="K45" s="203"/>
      <c r="L45" s="202"/>
      <c r="M45" s="195"/>
      <c r="N45" s="224">
        <f t="shared" si="1"/>
        <v>0</v>
      </c>
      <c r="O45" s="224">
        <f t="shared" si="2"/>
        <v>0</v>
      </c>
      <c r="P45" s="203"/>
      <c r="Q45" s="92"/>
      <c r="R45" s="92"/>
      <c r="S45" s="122"/>
      <c r="T45" s="92"/>
      <c r="U45" s="93"/>
      <c r="V45" s="94"/>
      <c r="W45" s="94"/>
      <c r="X45" s="94"/>
      <c r="Y45" s="96">
        <f t="shared" si="4"/>
        <v>0</v>
      </c>
    </row>
    <row r="46" spans="2:25">
      <c r="B46" s="195">
        <v>30</v>
      </c>
      <c r="C46" s="201"/>
      <c r="D46" s="202"/>
      <c r="E46" s="202"/>
      <c r="F46" s="202"/>
      <c r="G46" s="202"/>
      <c r="H46" s="202"/>
      <c r="I46" s="202"/>
      <c r="J46" s="202"/>
      <c r="K46" s="203"/>
      <c r="L46" s="202"/>
      <c r="M46" s="195"/>
      <c r="N46" s="224">
        <f t="shared" si="1"/>
        <v>0</v>
      </c>
      <c r="O46" s="224">
        <f t="shared" si="2"/>
        <v>0</v>
      </c>
      <c r="P46" s="203"/>
      <c r="Q46" s="92"/>
      <c r="R46" s="92"/>
      <c r="S46" s="122"/>
      <c r="T46" s="92"/>
      <c r="U46" s="93"/>
      <c r="V46" s="94"/>
      <c r="W46" s="94"/>
      <c r="X46" s="94"/>
      <c r="Y46" s="96">
        <f t="shared" si="4"/>
        <v>0</v>
      </c>
    </row>
    <row r="47" spans="2:25" ht="18" customHeight="1">
      <c r="B47" s="195">
        <v>31</v>
      </c>
      <c r="C47" s="201"/>
      <c r="D47" s="202"/>
      <c r="E47" s="202"/>
      <c r="F47" s="202"/>
      <c r="G47" s="202"/>
      <c r="H47" s="202"/>
      <c r="I47" s="202"/>
      <c r="J47" s="202"/>
      <c r="K47" s="203"/>
      <c r="L47" s="202"/>
      <c r="M47" s="195"/>
      <c r="N47" s="224">
        <f t="shared" si="1"/>
        <v>0</v>
      </c>
      <c r="O47" s="224">
        <f t="shared" si="2"/>
        <v>0</v>
      </c>
      <c r="P47" s="203"/>
      <c r="Q47" s="92"/>
      <c r="R47" s="92"/>
      <c r="S47" s="122"/>
      <c r="T47" s="92"/>
      <c r="U47" s="93"/>
      <c r="V47" s="94"/>
      <c r="W47" s="94"/>
      <c r="X47" s="94"/>
      <c r="Y47" s="96">
        <f t="shared" si="4"/>
        <v>0</v>
      </c>
    </row>
    <row r="48" spans="2:25" ht="18" customHeight="1">
      <c r="B48" s="195">
        <v>32</v>
      </c>
      <c r="C48" s="201"/>
      <c r="D48" s="202"/>
      <c r="E48" s="202"/>
      <c r="F48" s="202"/>
      <c r="G48" s="202"/>
      <c r="H48" s="202"/>
      <c r="I48" s="202"/>
      <c r="J48" s="202"/>
      <c r="K48" s="203"/>
      <c r="L48" s="202"/>
      <c r="M48" s="195"/>
      <c r="N48" s="224">
        <f t="shared" si="1"/>
        <v>0</v>
      </c>
      <c r="O48" s="224">
        <f t="shared" si="2"/>
        <v>0</v>
      </c>
      <c r="P48" s="203"/>
      <c r="Q48" s="92"/>
      <c r="R48" s="92"/>
      <c r="S48" s="122"/>
      <c r="T48" s="92"/>
      <c r="U48" s="93"/>
      <c r="V48" s="94"/>
      <c r="W48" s="94"/>
      <c r="X48" s="94"/>
      <c r="Y48" s="96">
        <f t="shared" si="4"/>
        <v>0</v>
      </c>
    </row>
    <row r="49" spans="2:25" ht="18" customHeight="1">
      <c r="B49" s="195">
        <v>33</v>
      </c>
      <c r="C49" s="201"/>
      <c r="D49" s="202"/>
      <c r="E49" s="202"/>
      <c r="F49" s="202"/>
      <c r="G49" s="202"/>
      <c r="H49" s="202"/>
      <c r="I49" s="202"/>
      <c r="J49" s="202"/>
      <c r="K49" s="203"/>
      <c r="L49" s="202"/>
      <c r="M49" s="195"/>
      <c r="N49" s="224">
        <f t="shared" si="1"/>
        <v>0</v>
      </c>
      <c r="O49" s="224">
        <f t="shared" si="2"/>
        <v>0</v>
      </c>
      <c r="P49" s="203"/>
      <c r="Q49" s="92"/>
      <c r="R49" s="92"/>
      <c r="S49" s="122"/>
      <c r="T49" s="92"/>
      <c r="U49" s="93"/>
      <c r="V49" s="94"/>
      <c r="W49" s="94"/>
      <c r="X49" s="94"/>
      <c r="Y49" s="96">
        <f t="shared" si="4"/>
        <v>0</v>
      </c>
    </row>
    <row r="50" spans="2:25" ht="18" customHeight="1">
      <c r="B50" s="195">
        <v>34</v>
      </c>
      <c r="C50" s="201"/>
      <c r="D50" s="202"/>
      <c r="E50" s="202"/>
      <c r="F50" s="202"/>
      <c r="G50" s="202"/>
      <c r="H50" s="202"/>
      <c r="I50" s="202"/>
      <c r="J50" s="202"/>
      <c r="K50" s="203"/>
      <c r="L50" s="202"/>
      <c r="M50" s="195"/>
      <c r="N50" s="224">
        <f t="shared" si="1"/>
        <v>0</v>
      </c>
      <c r="O50" s="224">
        <f t="shared" si="2"/>
        <v>0</v>
      </c>
      <c r="P50" s="203"/>
      <c r="Q50" s="92"/>
      <c r="R50" s="92"/>
      <c r="S50" s="93"/>
      <c r="T50" s="92"/>
      <c r="U50" s="93"/>
      <c r="V50" s="94"/>
      <c r="W50" s="94"/>
      <c r="X50" s="94"/>
      <c r="Y50" s="95">
        <f t="shared" ref="Y50:Y78" si="5">V50*W50*X50</f>
        <v>0</v>
      </c>
    </row>
    <row r="51" spans="2:25" ht="18" customHeight="1">
      <c r="B51" s="195">
        <v>35</v>
      </c>
      <c r="C51" s="201"/>
      <c r="D51" s="202"/>
      <c r="E51" s="202"/>
      <c r="F51" s="202"/>
      <c r="G51" s="202"/>
      <c r="H51" s="202"/>
      <c r="I51" s="202"/>
      <c r="J51" s="202"/>
      <c r="K51" s="203"/>
      <c r="L51" s="202"/>
      <c r="M51" s="195"/>
      <c r="N51" s="224">
        <f t="shared" si="1"/>
        <v>0</v>
      </c>
      <c r="O51" s="224">
        <f t="shared" si="2"/>
        <v>0</v>
      </c>
      <c r="P51" s="203"/>
      <c r="Q51" s="92"/>
      <c r="R51" s="92"/>
      <c r="S51" s="93"/>
      <c r="T51" s="92"/>
      <c r="U51" s="93"/>
      <c r="V51" s="94"/>
      <c r="W51" s="94"/>
      <c r="X51" s="94"/>
      <c r="Y51" s="95">
        <f t="shared" si="5"/>
        <v>0</v>
      </c>
    </row>
    <row r="52" spans="2:25" ht="18" customHeight="1">
      <c r="B52" s="195">
        <v>36</v>
      </c>
      <c r="C52" s="201"/>
      <c r="D52" s="202"/>
      <c r="E52" s="202"/>
      <c r="F52" s="202"/>
      <c r="G52" s="202"/>
      <c r="H52" s="202"/>
      <c r="I52" s="202"/>
      <c r="J52" s="202"/>
      <c r="K52" s="203"/>
      <c r="L52" s="202"/>
      <c r="M52" s="195"/>
      <c r="N52" s="224">
        <f t="shared" si="1"/>
        <v>0</v>
      </c>
      <c r="O52" s="224">
        <f t="shared" si="2"/>
        <v>0</v>
      </c>
      <c r="P52" s="203"/>
      <c r="Q52" s="92"/>
      <c r="R52" s="92"/>
      <c r="S52" s="93"/>
      <c r="T52" s="92"/>
      <c r="U52" s="93"/>
      <c r="V52" s="94"/>
      <c r="W52" s="94"/>
      <c r="X52" s="94"/>
      <c r="Y52" s="95">
        <f t="shared" si="5"/>
        <v>0</v>
      </c>
    </row>
    <row r="53" spans="2:25" ht="18" customHeight="1">
      <c r="B53" s="195">
        <v>37</v>
      </c>
      <c r="C53" s="201"/>
      <c r="D53" s="202"/>
      <c r="E53" s="202"/>
      <c r="F53" s="202"/>
      <c r="G53" s="202"/>
      <c r="H53" s="202"/>
      <c r="I53" s="202"/>
      <c r="J53" s="202"/>
      <c r="K53" s="203"/>
      <c r="L53" s="202"/>
      <c r="M53" s="195"/>
      <c r="N53" s="224">
        <f t="shared" si="1"/>
        <v>0</v>
      </c>
      <c r="O53" s="224">
        <f t="shared" si="2"/>
        <v>0</v>
      </c>
      <c r="P53" s="203"/>
      <c r="Q53" s="92"/>
      <c r="R53" s="92"/>
      <c r="S53" s="93"/>
      <c r="T53" s="92"/>
      <c r="U53" s="93"/>
      <c r="V53" s="94"/>
      <c r="W53" s="94"/>
      <c r="X53" s="94"/>
      <c r="Y53" s="95">
        <f t="shared" si="5"/>
        <v>0</v>
      </c>
    </row>
    <row r="54" spans="2:25" ht="18" customHeight="1">
      <c r="B54" s="195">
        <v>38</v>
      </c>
      <c r="C54" s="201"/>
      <c r="D54" s="202"/>
      <c r="E54" s="202"/>
      <c r="F54" s="202"/>
      <c r="G54" s="202"/>
      <c r="H54" s="202"/>
      <c r="I54" s="202"/>
      <c r="J54" s="202"/>
      <c r="K54" s="203"/>
      <c r="L54" s="202"/>
      <c r="M54" s="195"/>
      <c r="N54" s="224">
        <f t="shared" si="1"/>
        <v>0</v>
      </c>
      <c r="O54" s="224">
        <f t="shared" si="2"/>
        <v>0</v>
      </c>
      <c r="P54" s="203"/>
      <c r="Q54" s="92"/>
      <c r="R54" s="92"/>
      <c r="S54" s="93"/>
      <c r="T54" s="92"/>
      <c r="U54" s="93"/>
      <c r="V54" s="94"/>
      <c r="W54" s="94"/>
      <c r="X54" s="94"/>
      <c r="Y54" s="95">
        <f t="shared" si="5"/>
        <v>0</v>
      </c>
    </row>
    <row r="55" spans="2:25" ht="18" customHeight="1">
      <c r="B55" s="195">
        <v>39</v>
      </c>
      <c r="C55" s="201"/>
      <c r="D55" s="202"/>
      <c r="E55" s="202"/>
      <c r="F55" s="202"/>
      <c r="G55" s="202"/>
      <c r="H55" s="202"/>
      <c r="I55" s="202"/>
      <c r="J55" s="202"/>
      <c r="K55" s="203"/>
      <c r="L55" s="202"/>
      <c r="M55" s="195"/>
      <c r="N55" s="224">
        <f t="shared" si="1"/>
        <v>0</v>
      </c>
      <c r="O55" s="224">
        <f t="shared" si="2"/>
        <v>0</v>
      </c>
      <c r="P55" s="203"/>
      <c r="Q55" s="92"/>
      <c r="R55" s="92"/>
      <c r="S55" s="93"/>
      <c r="T55" s="92"/>
      <c r="U55" s="93"/>
      <c r="V55" s="94"/>
      <c r="W55" s="94"/>
      <c r="X55" s="94"/>
      <c r="Y55" s="95">
        <f t="shared" si="5"/>
        <v>0</v>
      </c>
    </row>
    <row r="56" spans="2:25" ht="18" customHeight="1">
      <c r="B56" s="195">
        <v>40</v>
      </c>
      <c r="C56" s="201"/>
      <c r="D56" s="202"/>
      <c r="E56" s="202"/>
      <c r="F56" s="202"/>
      <c r="G56" s="202"/>
      <c r="H56" s="202"/>
      <c r="I56" s="202"/>
      <c r="J56" s="202"/>
      <c r="K56" s="203"/>
      <c r="L56" s="202"/>
      <c r="M56" s="195"/>
      <c r="N56" s="224">
        <f t="shared" si="1"/>
        <v>0</v>
      </c>
      <c r="O56" s="224">
        <f t="shared" si="2"/>
        <v>0</v>
      </c>
      <c r="P56" s="203"/>
      <c r="Q56" s="92"/>
      <c r="R56" s="92"/>
      <c r="S56" s="93"/>
      <c r="T56" s="92"/>
      <c r="U56" s="93"/>
      <c r="V56" s="94"/>
      <c r="W56" s="94"/>
      <c r="X56" s="94"/>
      <c r="Y56" s="95">
        <f t="shared" si="5"/>
        <v>0</v>
      </c>
    </row>
    <row r="57" spans="2:25" ht="18" customHeight="1">
      <c r="B57" s="195">
        <v>41</v>
      </c>
      <c r="C57" s="201"/>
      <c r="D57" s="202"/>
      <c r="E57" s="202"/>
      <c r="F57" s="202"/>
      <c r="G57" s="202"/>
      <c r="H57" s="202"/>
      <c r="I57" s="202"/>
      <c r="J57" s="202"/>
      <c r="K57" s="203"/>
      <c r="L57" s="202"/>
      <c r="M57" s="195"/>
      <c r="N57" s="224">
        <f t="shared" si="1"/>
        <v>0</v>
      </c>
      <c r="O57" s="224">
        <f t="shared" si="2"/>
        <v>0</v>
      </c>
      <c r="P57" s="203"/>
      <c r="Q57" s="92"/>
      <c r="R57" s="92"/>
      <c r="S57" s="93"/>
      <c r="T57" s="92"/>
      <c r="U57" s="93"/>
      <c r="V57" s="94"/>
      <c r="W57" s="94"/>
      <c r="X57" s="94"/>
      <c r="Y57" s="95">
        <f t="shared" si="5"/>
        <v>0</v>
      </c>
    </row>
    <row r="58" spans="2:25" ht="18" customHeight="1">
      <c r="B58" s="195">
        <v>42</v>
      </c>
      <c r="C58" s="201"/>
      <c r="D58" s="202"/>
      <c r="E58" s="202"/>
      <c r="F58" s="202"/>
      <c r="G58" s="202"/>
      <c r="H58" s="202"/>
      <c r="I58" s="202"/>
      <c r="J58" s="202"/>
      <c r="K58" s="203"/>
      <c r="L58" s="202"/>
      <c r="M58" s="195"/>
      <c r="N58" s="224">
        <f t="shared" si="1"/>
        <v>0</v>
      </c>
      <c r="O58" s="224">
        <f t="shared" si="2"/>
        <v>0</v>
      </c>
      <c r="P58" s="203"/>
      <c r="Q58" s="92"/>
      <c r="R58" s="92"/>
      <c r="S58" s="93"/>
      <c r="T58" s="92"/>
      <c r="U58" s="93"/>
      <c r="V58" s="94"/>
      <c r="W58" s="94"/>
      <c r="X58" s="94"/>
      <c r="Y58" s="95">
        <f t="shared" si="5"/>
        <v>0</v>
      </c>
    </row>
    <row r="59" spans="2:25" ht="18" customHeight="1">
      <c r="B59" s="195">
        <v>43</v>
      </c>
      <c r="C59" s="201"/>
      <c r="D59" s="202"/>
      <c r="E59" s="202"/>
      <c r="F59" s="202"/>
      <c r="G59" s="202"/>
      <c r="H59" s="202"/>
      <c r="I59" s="202"/>
      <c r="J59" s="202"/>
      <c r="K59" s="203"/>
      <c r="L59" s="202"/>
      <c r="M59" s="203"/>
      <c r="N59" s="224">
        <f t="shared" si="1"/>
        <v>0</v>
      </c>
      <c r="O59" s="224">
        <f t="shared" si="2"/>
        <v>0</v>
      </c>
      <c r="P59" s="203"/>
      <c r="Q59" s="92"/>
      <c r="R59" s="92"/>
      <c r="S59" s="93"/>
      <c r="T59" s="92"/>
      <c r="U59" s="93"/>
      <c r="V59" s="94"/>
      <c r="W59" s="94"/>
      <c r="X59" s="94"/>
      <c r="Y59" s="95">
        <f t="shared" si="5"/>
        <v>0</v>
      </c>
    </row>
    <row r="60" spans="2:25" ht="18" customHeight="1">
      <c r="B60" s="195">
        <v>44</v>
      </c>
      <c r="C60" s="201"/>
      <c r="D60" s="202"/>
      <c r="E60" s="202"/>
      <c r="F60" s="202"/>
      <c r="G60" s="202"/>
      <c r="H60" s="202"/>
      <c r="I60" s="202"/>
      <c r="J60" s="202"/>
      <c r="K60" s="203"/>
      <c r="L60" s="202"/>
      <c r="M60" s="203"/>
      <c r="N60" s="224">
        <f t="shared" si="1"/>
        <v>0</v>
      </c>
      <c r="O60" s="224">
        <f t="shared" si="2"/>
        <v>0</v>
      </c>
      <c r="P60" s="203"/>
      <c r="Q60" s="92"/>
      <c r="R60" s="92"/>
      <c r="S60" s="93"/>
      <c r="T60" s="92"/>
      <c r="U60" s="93"/>
      <c r="V60" s="94"/>
      <c r="W60" s="94"/>
      <c r="X60" s="94"/>
      <c r="Y60" s="95">
        <f t="shared" si="5"/>
        <v>0</v>
      </c>
    </row>
    <row r="61" spans="2:25" ht="18" customHeight="1">
      <c r="B61" s="195">
        <v>45</v>
      </c>
      <c r="C61" s="201"/>
      <c r="D61" s="202"/>
      <c r="E61" s="202"/>
      <c r="F61" s="202"/>
      <c r="G61" s="202"/>
      <c r="H61" s="202"/>
      <c r="I61" s="202"/>
      <c r="J61" s="202"/>
      <c r="K61" s="203"/>
      <c r="L61" s="202"/>
      <c r="M61" s="203"/>
      <c r="N61" s="224">
        <f t="shared" si="1"/>
        <v>0</v>
      </c>
      <c r="O61" s="224">
        <f t="shared" si="2"/>
        <v>0</v>
      </c>
      <c r="P61" s="203"/>
      <c r="Q61" s="92"/>
      <c r="R61" s="92"/>
      <c r="S61" s="93"/>
      <c r="T61" s="92"/>
      <c r="U61" s="93"/>
      <c r="V61" s="94"/>
      <c r="W61" s="94"/>
      <c r="X61" s="94"/>
      <c r="Y61" s="95">
        <f t="shared" si="5"/>
        <v>0</v>
      </c>
    </row>
    <row r="62" spans="2:25" ht="18" customHeight="1">
      <c r="B62" s="195">
        <v>46</v>
      </c>
      <c r="C62" s="201"/>
      <c r="D62" s="202"/>
      <c r="E62" s="202"/>
      <c r="F62" s="202"/>
      <c r="G62" s="202"/>
      <c r="H62" s="202"/>
      <c r="I62" s="202"/>
      <c r="J62" s="202"/>
      <c r="K62" s="203"/>
      <c r="L62" s="202"/>
      <c r="M62" s="203"/>
      <c r="N62" s="224">
        <f t="shared" si="1"/>
        <v>0</v>
      </c>
      <c r="O62" s="224">
        <f t="shared" si="2"/>
        <v>0</v>
      </c>
      <c r="P62" s="203"/>
      <c r="Q62" s="92"/>
      <c r="R62" s="92"/>
      <c r="S62" s="93"/>
      <c r="T62" s="92"/>
      <c r="U62" s="93"/>
      <c r="V62" s="94"/>
      <c r="W62" s="94"/>
      <c r="X62" s="94"/>
      <c r="Y62" s="95">
        <f t="shared" si="5"/>
        <v>0</v>
      </c>
    </row>
    <row r="63" spans="2:25" ht="18" customHeight="1">
      <c r="B63" s="195">
        <v>47</v>
      </c>
      <c r="C63" s="201"/>
      <c r="D63" s="202"/>
      <c r="E63" s="202"/>
      <c r="F63" s="202"/>
      <c r="G63" s="202"/>
      <c r="H63" s="202"/>
      <c r="I63" s="202"/>
      <c r="J63" s="202"/>
      <c r="K63" s="203"/>
      <c r="L63" s="202"/>
      <c r="M63" s="203"/>
      <c r="N63" s="224">
        <f t="shared" si="1"/>
        <v>0</v>
      </c>
      <c r="O63" s="224">
        <f t="shared" si="2"/>
        <v>0</v>
      </c>
      <c r="P63" s="203"/>
      <c r="Q63" s="92"/>
      <c r="R63" s="92"/>
      <c r="S63" s="93"/>
      <c r="T63" s="92"/>
      <c r="U63" s="93"/>
      <c r="V63" s="94"/>
      <c r="W63" s="94"/>
      <c r="X63" s="94"/>
      <c r="Y63" s="95">
        <f t="shared" si="5"/>
        <v>0</v>
      </c>
    </row>
    <row r="64" spans="2:25" ht="18" customHeight="1">
      <c r="B64" s="195">
        <v>48</v>
      </c>
      <c r="C64" s="201"/>
      <c r="D64" s="202"/>
      <c r="E64" s="202"/>
      <c r="F64" s="202"/>
      <c r="G64" s="202"/>
      <c r="H64" s="202"/>
      <c r="I64" s="202"/>
      <c r="J64" s="202"/>
      <c r="K64" s="203"/>
      <c r="L64" s="202"/>
      <c r="M64" s="203"/>
      <c r="N64" s="224">
        <f t="shared" si="1"/>
        <v>0</v>
      </c>
      <c r="O64" s="224">
        <f t="shared" si="2"/>
        <v>0</v>
      </c>
      <c r="P64" s="203"/>
      <c r="Q64" s="92"/>
      <c r="R64" s="92"/>
      <c r="S64" s="93"/>
      <c r="T64" s="92"/>
      <c r="U64" s="93"/>
      <c r="V64" s="94"/>
      <c r="W64" s="94"/>
      <c r="X64" s="94"/>
      <c r="Y64" s="95">
        <f t="shared" si="5"/>
        <v>0</v>
      </c>
    </row>
    <row r="65" spans="2:25" ht="18" customHeight="1">
      <c r="B65" s="195">
        <v>49</v>
      </c>
      <c r="C65" s="201"/>
      <c r="D65" s="202"/>
      <c r="E65" s="202"/>
      <c r="F65" s="202"/>
      <c r="G65" s="202"/>
      <c r="H65" s="202"/>
      <c r="I65" s="202"/>
      <c r="J65" s="202"/>
      <c r="K65" s="203"/>
      <c r="L65" s="202"/>
      <c r="M65" s="203"/>
      <c r="N65" s="224">
        <f t="shared" si="1"/>
        <v>0</v>
      </c>
      <c r="O65" s="224">
        <f t="shared" si="2"/>
        <v>0</v>
      </c>
      <c r="P65" s="203"/>
      <c r="Q65" s="92"/>
      <c r="R65" s="92"/>
      <c r="S65" s="93"/>
      <c r="T65" s="92"/>
      <c r="U65" s="93"/>
      <c r="V65" s="94"/>
      <c r="W65" s="94"/>
      <c r="X65" s="94"/>
      <c r="Y65" s="95">
        <f t="shared" si="5"/>
        <v>0</v>
      </c>
    </row>
    <row r="66" spans="2:25" ht="18" customHeight="1">
      <c r="B66" s="195">
        <v>50</v>
      </c>
      <c r="C66" s="201"/>
      <c r="D66" s="202"/>
      <c r="E66" s="202"/>
      <c r="F66" s="202"/>
      <c r="G66" s="202"/>
      <c r="H66" s="202"/>
      <c r="I66" s="202"/>
      <c r="J66" s="202"/>
      <c r="K66" s="203"/>
      <c r="L66" s="202"/>
      <c r="M66" s="203"/>
      <c r="N66" s="224">
        <f t="shared" si="1"/>
        <v>0</v>
      </c>
      <c r="O66" s="224">
        <f t="shared" si="2"/>
        <v>0</v>
      </c>
      <c r="P66" s="203"/>
      <c r="Q66" s="92"/>
      <c r="R66" s="92"/>
      <c r="S66" s="93"/>
      <c r="T66" s="92"/>
      <c r="U66" s="93"/>
      <c r="V66" s="94"/>
      <c r="W66" s="94"/>
      <c r="X66" s="94"/>
      <c r="Y66" s="95">
        <f t="shared" si="5"/>
        <v>0</v>
      </c>
    </row>
    <row r="67" spans="2:25" ht="18" customHeight="1">
      <c r="B67" s="87">
        <v>51</v>
      </c>
      <c r="C67" s="97"/>
      <c r="D67" s="92"/>
      <c r="E67" s="92"/>
      <c r="F67" s="92"/>
      <c r="G67" s="92"/>
      <c r="H67" s="92"/>
      <c r="I67" s="92"/>
      <c r="J67" s="92"/>
      <c r="K67" s="94"/>
      <c r="L67" s="92"/>
      <c r="M67" s="94"/>
      <c r="N67" s="224">
        <f t="shared" si="1"/>
        <v>0</v>
      </c>
      <c r="O67" s="224">
        <f t="shared" si="2"/>
        <v>0</v>
      </c>
      <c r="P67" s="94"/>
      <c r="Q67" s="92"/>
      <c r="R67" s="92"/>
      <c r="S67" s="93"/>
      <c r="T67" s="92"/>
      <c r="U67" s="93"/>
      <c r="V67" s="94"/>
      <c r="W67" s="94"/>
      <c r="X67" s="94"/>
      <c r="Y67" s="95">
        <f t="shared" si="5"/>
        <v>0</v>
      </c>
    </row>
    <row r="68" spans="2:25" ht="18" customHeight="1">
      <c r="B68" s="87">
        <v>52</v>
      </c>
      <c r="C68" s="97"/>
      <c r="D68" s="92"/>
      <c r="E68" s="92"/>
      <c r="F68" s="92"/>
      <c r="G68" s="92"/>
      <c r="H68" s="92"/>
      <c r="I68" s="92"/>
      <c r="J68" s="92"/>
      <c r="K68" s="94"/>
      <c r="L68" s="92"/>
      <c r="M68" s="94"/>
      <c r="N68" s="224">
        <f t="shared" si="1"/>
        <v>0</v>
      </c>
      <c r="O68" s="224">
        <f t="shared" si="2"/>
        <v>0</v>
      </c>
      <c r="P68" s="94"/>
      <c r="Q68" s="92"/>
      <c r="R68" s="92"/>
      <c r="S68" s="93"/>
      <c r="T68" s="92"/>
      <c r="U68" s="93"/>
      <c r="V68" s="94"/>
      <c r="W68" s="94"/>
      <c r="X68" s="94"/>
      <c r="Y68" s="95">
        <f t="shared" si="5"/>
        <v>0</v>
      </c>
    </row>
    <row r="69" spans="2:25" ht="18" customHeight="1">
      <c r="B69" s="87">
        <v>53</v>
      </c>
      <c r="C69" s="97"/>
      <c r="D69" s="92"/>
      <c r="E69" s="92"/>
      <c r="F69" s="92"/>
      <c r="G69" s="92"/>
      <c r="H69" s="92"/>
      <c r="I69" s="92"/>
      <c r="J69" s="92"/>
      <c r="K69" s="94"/>
      <c r="L69" s="92"/>
      <c r="M69" s="94"/>
      <c r="N69" s="224">
        <f t="shared" si="1"/>
        <v>0</v>
      </c>
      <c r="O69" s="224">
        <f t="shared" si="2"/>
        <v>0</v>
      </c>
      <c r="P69" s="94"/>
      <c r="Q69" s="92"/>
      <c r="R69" s="92"/>
      <c r="S69" s="93"/>
      <c r="T69" s="92"/>
      <c r="U69" s="93"/>
      <c r="V69" s="94"/>
      <c r="W69" s="94"/>
      <c r="X69" s="94"/>
      <c r="Y69" s="95">
        <f t="shared" si="5"/>
        <v>0</v>
      </c>
    </row>
    <row r="70" spans="2:25" ht="18" customHeight="1">
      <c r="B70" s="87">
        <v>54</v>
      </c>
      <c r="C70" s="97"/>
      <c r="D70" s="92"/>
      <c r="E70" s="92"/>
      <c r="F70" s="92"/>
      <c r="G70" s="92"/>
      <c r="H70" s="92"/>
      <c r="I70" s="92"/>
      <c r="J70" s="92"/>
      <c r="K70" s="94"/>
      <c r="L70" s="92"/>
      <c r="M70" s="94"/>
      <c r="N70" s="224">
        <f t="shared" si="1"/>
        <v>0</v>
      </c>
      <c r="O70" s="224">
        <f t="shared" si="2"/>
        <v>0</v>
      </c>
      <c r="P70" s="94"/>
      <c r="Q70" s="92"/>
      <c r="R70" s="92"/>
      <c r="S70" s="93"/>
      <c r="T70" s="92"/>
      <c r="U70" s="93"/>
      <c r="V70" s="94"/>
      <c r="W70" s="94"/>
      <c r="X70" s="94"/>
      <c r="Y70" s="95">
        <f t="shared" si="5"/>
        <v>0</v>
      </c>
    </row>
    <row r="71" spans="2:25" ht="18" customHeight="1">
      <c r="B71" s="87">
        <v>55</v>
      </c>
      <c r="C71" s="97"/>
      <c r="D71" s="92"/>
      <c r="E71" s="92"/>
      <c r="F71" s="92"/>
      <c r="G71" s="92"/>
      <c r="H71" s="92"/>
      <c r="I71" s="92"/>
      <c r="J71" s="92"/>
      <c r="K71" s="94"/>
      <c r="L71" s="92"/>
      <c r="M71" s="94"/>
      <c r="N71" s="224">
        <f t="shared" si="1"/>
        <v>0</v>
      </c>
      <c r="O71" s="224">
        <f t="shared" si="2"/>
        <v>0</v>
      </c>
      <c r="P71" s="94"/>
      <c r="Q71" s="92"/>
      <c r="R71" s="92"/>
      <c r="S71" s="93"/>
      <c r="T71" s="92"/>
      <c r="U71" s="93"/>
      <c r="V71" s="94"/>
      <c r="W71" s="94"/>
      <c r="X71" s="94"/>
      <c r="Y71" s="95">
        <f t="shared" si="5"/>
        <v>0</v>
      </c>
    </row>
    <row r="72" spans="2:25" ht="18" customHeight="1">
      <c r="B72" s="87">
        <v>56</v>
      </c>
      <c r="C72" s="97"/>
      <c r="D72" s="92"/>
      <c r="E72" s="92"/>
      <c r="F72" s="92"/>
      <c r="G72" s="92"/>
      <c r="H72" s="92"/>
      <c r="I72" s="92"/>
      <c r="J72" s="92"/>
      <c r="K72" s="94"/>
      <c r="L72" s="92"/>
      <c r="M72" s="94"/>
      <c r="N72" s="224">
        <f t="shared" si="1"/>
        <v>0</v>
      </c>
      <c r="O72" s="224">
        <f t="shared" si="2"/>
        <v>0</v>
      </c>
      <c r="P72" s="94"/>
      <c r="Q72" s="92"/>
      <c r="R72" s="92"/>
      <c r="S72" s="93"/>
      <c r="T72" s="92"/>
      <c r="U72" s="93"/>
      <c r="V72" s="94"/>
      <c r="W72" s="94"/>
      <c r="X72" s="94"/>
      <c r="Y72" s="95">
        <f t="shared" si="5"/>
        <v>0</v>
      </c>
    </row>
    <row r="73" spans="2:25" ht="18" customHeight="1">
      <c r="B73" s="87">
        <v>57</v>
      </c>
      <c r="C73" s="97"/>
      <c r="D73" s="92"/>
      <c r="E73" s="92"/>
      <c r="F73" s="92"/>
      <c r="G73" s="92"/>
      <c r="H73" s="92"/>
      <c r="I73" s="92"/>
      <c r="J73" s="92"/>
      <c r="K73" s="94"/>
      <c r="L73" s="92"/>
      <c r="M73" s="94"/>
      <c r="N73" s="224">
        <f t="shared" si="1"/>
        <v>0</v>
      </c>
      <c r="O73" s="224">
        <f t="shared" si="2"/>
        <v>0</v>
      </c>
      <c r="P73" s="94"/>
      <c r="Q73" s="92"/>
      <c r="R73" s="92"/>
      <c r="S73" s="93"/>
      <c r="T73" s="92"/>
      <c r="U73" s="93"/>
      <c r="V73" s="94"/>
      <c r="W73" s="94"/>
      <c r="X73" s="94"/>
      <c r="Y73" s="95">
        <f t="shared" si="5"/>
        <v>0</v>
      </c>
    </row>
    <row r="74" spans="2:25" ht="18" customHeight="1">
      <c r="B74" s="87">
        <v>58</v>
      </c>
      <c r="C74" s="97"/>
      <c r="D74" s="92"/>
      <c r="E74" s="92"/>
      <c r="F74" s="92"/>
      <c r="G74" s="92"/>
      <c r="H74" s="92"/>
      <c r="I74" s="92"/>
      <c r="J74" s="92"/>
      <c r="K74" s="94"/>
      <c r="L74" s="92"/>
      <c r="M74" s="94"/>
      <c r="N74" s="224">
        <f t="shared" si="1"/>
        <v>0</v>
      </c>
      <c r="O74" s="224">
        <f t="shared" si="2"/>
        <v>0</v>
      </c>
      <c r="P74" s="94"/>
      <c r="Q74" s="92"/>
      <c r="R74" s="92"/>
      <c r="S74" s="93"/>
      <c r="T74" s="92"/>
      <c r="U74" s="93"/>
      <c r="V74" s="94"/>
      <c r="W74" s="94"/>
      <c r="X74" s="94"/>
      <c r="Y74" s="95">
        <f t="shared" si="5"/>
        <v>0</v>
      </c>
    </row>
    <row r="75" spans="2:25" ht="18" customHeight="1">
      <c r="B75" s="87">
        <v>59</v>
      </c>
      <c r="C75" s="97"/>
      <c r="D75" s="92"/>
      <c r="E75" s="92"/>
      <c r="F75" s="92"/>
      <c r="G75" s="92"/>
      <c r="H75" s="92"/>
      <c r="I75" s="92"/>
      <c r="J75" s="92"/>
      <c r="K75" s="94"/>
      <c r="L75" s="92"/>
      <c r="M75" s="94"/>
      <c r="N75" s="98">
        <f t="shared" ref="N75:N78" si="6">H75*K75</f>
        <v>0</v>
      </c>
      <c r="O75" s="98">
        <f t="shared" ref="O75:O78" si="7">H75*K75*M75</f>
        <v>0</v>
      </c>
      <c r="P75" s="94"/>
      <c r="Q75" s="92"/>
      <c r="R75" s="92"/>
      <c r="S75" s="93"/>
      <c r="T75" s="92"/>
      <c r="U75" s="93"/>
      <c r="V75" s="94"/>
      <c r="W75" s="94"/>
      <c r="X75" s="94"/>
      <c r="Y75" s="95">
        <f t="shared" si="5"/>
        <v>0</v>
      </c>
    </row>
    <row r="76" spans="2:25" ht="14.25" customHeight="1">
      <c r="B76" s="87">
        <v>60</v>
      </c>
      <c r="C76" s="97"/>
      <c r="D76" s="92"/>
      <c r="E76" s="92"/>
      <c r="F76" s="92"/>
      <c r="G76" s="92"/>
      <c r="H76" s="92"/>
      <c r="I76" s="92"/>
      <c r="J76" s="92"/>
      <c r="K76" s="94"/>
      <c r="L76" s="92"/>
      <c r="M76" s="94"/>
      <c r="N76" s="98">
        <f t="shared" si="6"/>
        <v>0</v>
      </c>
      <c r="O76" s="98">
        <f t="shared" si="7"/>
        <v>0</v>
      </c>
      <c r="P76" s="94"/>
      <c r="Q76" s="92"/>
      <c r="R76" s="92"/>
      <c r="S76" s="93"/>
      <c r="T76" s="92"/>
      <c r="U76" s="93"/>
      <c r="V76" s="94"/>
      <c r="W76" s="94"/>
      <c r="X76" s="94"/>
      <c r="Y76" s="95">
        <f t="shared" si="5"/>
        <v>0</v>
      </c>
    </row>
    <row r="77" spans="2:25">
      <c r="B77" s="87">
        <v>61</v>
      </c>
      <c r="C77" s="97"/>
      <c r="D77" s="92"/>
      <c r="E77" s="92"/>
      <c r="F77" s="92"/>
      <c r="G77" s="92"/>
      <c r="H77" s="92"/>
      <c r="I77" s="92"/>
      <c r="J77" s="92"/>
      <c r="K77" s="94"/>
      <c r="L77" s="92"/>
      <c r="M77" s="94"/>
      <c r="N77" s="98">
        <f t="shared" si="6"/>
        <v>0</v>
      </c>
      <c r="O77" s="98">
        <f t="shared" si="7"/>
        <v>0</v>
      </c>
      <c r="P77" s="94"/>
      <c r="Q77" s="92"/>
      <c r="R77" s="92"/>
      <c r="S77" s="93"/>
      <c r="T77" s="92"/>
      <c r="U77" s="93"/>
      <c r="V77" s="94"/>
      <c r="W77" s="94"/>
      <c r="X77" s="94"/>
      <c r="Y77" s="95">
        <f t="shared" si="5"/>
        <v>0</v>
      </c>
    </row>
    <row r="78" spans="2:25">
      <c r="B78" s="99">
        <v>62</v>
      </c>
      <c r="C78" s="100"/>
      <c r="D78" s="101"/>
      <c r="E78" s="101"/>
      <c r="F78" s="101"/>
      <c r="G78" s="101"/>
      <c r="H78" s="101"/>
      <c r="I78" s="101"/>
      <c r="J78" s="101"/>
      <c r="K78" s="102"/>
      <c r="L78" s="101"/>
      <c r="M78" s="102"/>
      <c r="N78" s="103">
        <f t="shared" si="6"/>
        <v>0</v>
      </c>
      <c r="O78" s="103">
        <f t="shared" si="7"/>
        <v>0</v>
      </c>
      <c r="P78" s="102"/>
      <c r="Q78" s="101"/>
      <c r="R78" s="101"/>
      <c r="S78" s="104"/>
      <c r="T78" s="101"/>
      <c r="U78" s="104"/>
      <c r="V78" s="102"/>
      <c r="W78" s="102"/>
      <c r="X78" s="102"/>
      <c r="Y78" s="105">
        <f t="shared" si="5"/>
        <v>0</v>
      </c>
    </row>
    <row r="79" spans="2:25">
      <c r="B79" s="257" t="s">
        <v>44</v>
      </c>
      <c r="D79" s="9"/>
      <c r="E79" s="9"/>
      <c r="F79" s="9"/>
      <c r="G79" s="9"/>
      <c r="H79" s="9"/>
    </row>
  </sheetData>
  <mergeCells count="15">
    <mergeCell ref="B15:F15"/>
    <mergeCell ref="G15:Y15"/>
    <mergeCell ref="P38:P39"/>
    <mergeCell ref="T9:Y9"/>
    <mergeCell ref="B11:F11"/>
    <mergeCell ref="G11:K11"/>
    <mergeCell ref="T11:Y11"/>
    <mergeCell ref="B13:F13"/>
    <mergeCell ref="G13:K13"/>
    <mergeCell ref="L9:S9"/>
    <mergeCell ref="B4:G4"/>
    <mergeCell ref="H4:K4"/>
    <mergeCell ref="B6:G6"/>
    <mergeCell ref="H6:K6"/>
    <mergeCell ref="G9:K9"/>
  </mergeCells>
  <pageMargins left="0.7" right="0.7" top="0.75" bottom="0.75" header="0.3" footer="0.3"/>
  <pageSetup paperSize="8" scale="39" fitToHeight="0" orientation="landscape" r:id="rId1"/>
  <headerFooter alignWithMargins="0">
    <oddFooter>&amp;L&amp;D  &amp;T&amp;R&amp;P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3</xdr:col>
                    <xdr:colOff>1714500</xdr:colOff>
                    <xdr:row>7</xdr:row>
                    <xdr:rowOff>163286</xdr:rowOff>
                  </from>
                  <to>
                    <xdr:col>3</xdr:col>
                    <xdr:colOff>1992086</xdr:colOff>
                    <xdr:row>15</xdr:row>
                    <xdr:rowOff>228600</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2</xdr:col>
                    <xdr:colOff>903514</xdr:colOff>
                    <xdr:row>7</xdr:row>
                    <xdr:rowOff>125186</xdr:rowOff>
                  </from>
                  <to>
                    <xdr:col>2</xdr:col>
                    <xdr:colOff>1164771</xdr:colOff>
                    <xdr:row>15</xdr:row>
                    <xdr:rowOff>228600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Master Allegato" ma:contentTypeID="0x010109001A814EE2D4EEE544ACFE6154650F5245" ma:contentTypeVersion="97" ma:contentTypeDescription="Creare un nuovo allegato" ma:contentTypeScope="" ma:versionID="0d485aaa389633e271b75ee9b9755c26">
  <xsd:schema xmlns:xsd="http://www.w3.org/2001/XMLSchema" xmlns:xs="http://www.w3.org/2001/XMLSchema" xmlns:p="http://schemas.microsoft.com/office/2006/metadata/properties" xmlns:ns2="db284e19-efd6-47a6-bc0a-9375684a7503" xmlns:ns3="373996ff-419e-4e21-9dae-7b1b0858ff46" targetNamespace="http://schemas.microsoft.com/office/2006/metadata/properties" ma:root="true" ma:fieldsID="9b99129cb9eb1591e91f1b8007b7dddb" ns2:_="" ns3:_="">
    <xsd:import namespace="db284e19-efd6-47a6-bc0a-9375684a7503"/>
    <xsd:import namespace="373996ff-419e-4e21-9dae-7b1b0858ff46"/>
    <xsd:element name="properties">
      <xsd:complexType>
        <xsd:sequence>
          <xsd:element name="documentManagement">
            <xsd:complexType>
              <xsd:all>
                <xsd:element ref="ns2:ID_x0020_Doc" minOccurs="0"/>
                <xsd:element ref="ns2:Title0" minOccurs="0"/>
                <xsd:element ref="ns2:Rev_x002e_" minOccurs="0"/>
                <xsd:element ref="ns2:Data" minOccurs="0"/>
                <xsd:element ref="ns2:Ord_x002e_" minOccurs="0"/>
                <xsd:element ref="ns3:_dlc_DocIdUrl" minOccurs="0"/>
                <xsd:element ref="ns2:Tipologia_x0020_Documento" minOccurs="0"/>
                <xsd:element ref="ns2:Custodian" minOccurs="0"/>
                <xsd:element ref="ns2:Process_x0020_owner_x0020_1"/>
                <xsd:element ref="ns2:Process_x0020_Owner_x0020_2" minOccurs="0"/>
                <xsd:element ref="ns2:Process_x0020_Owner_x0020_3" minOccurs="0"/>
                <xsd:element ref="ns2:Process_x0020_Owner_x0020_4" minOccurs="0"/>
                <xsd:element ref="ns2:Commento_x0020_Versione" minOccurs="0"/>
                <xsd:element ref="ns2:Lancia_x0020_Flusso" minOccurs="0"/>
                <xsd:element ref="ns2:Livello_x0020_Approvazione" minOccurs="0"/>
                <xsd:element ref="ns2:Stato_x0020_Approvazione" minOccurs="0"/>
                <xsd:element ref="ns2:FlussoInEsecuzione" minOccurs="0"/>
                <xsd:element ref="ns2:Approvato_x0020_da" minOccurs="0"/>
                <xsd:element ref="ns2:Data_x0020_Fine_x0020_Flusso_x0020_PO2" minOccurs="0"/>
                <xsd:element ref="ns2:Data_x0020_Inizio_x0020_Flusso_x0020_PO3" minOccurs="0"/>
                <xsd:element ref="ns2:Data_x0020_Fine_x0020_Flusso_x0020_PO3" minOccurs="0"/>
                <xsd:element ref="ns2:Data_x0020_Inizio_x0020_Flusso_x0020_PO4" minOccurs="0"/>
                <xsd:element ref="ns2:Data_x0020_Fine_x0020_Flusso_x0020_PO4" minOccurs="0"/>
                <xsd:element ref="ns2:Data_x0020_Fine_x0020_Flusso_x0020_PO1" minOccurs="0"/>
                <xsd:element ref="ns2:Data_x0020_Inizio_x0020_Flusso_x0020_PO2" minOccurs="0"/>
                <xsd:element ref="ns3:_dlc_DocId" minOccurs="0"/>
                <xsd:element ref="ns3:_dlc_DocIdPersistId" minOccurs="0"/>
                <xsd:element ref="ns2:Data_x0020_Inizio_x0020_Flusso_x0020_PO1" minOccurs="0"/>
                <xsd:element ref="ns2:LINEA" minOccurs="0"/>
                <xsd:element ref="ns2:_Flow_SignoffStatus" minOccurs="0"/>
                <xsd:element ref="ns2:approval_x0020_status" minOccurs="0"/>
                <xsd:element ref="ns2:OldFol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284e19-efd6-47a6-bc0a-9375684a7503" elementFormDefault="qualified">
    <xsd:import namespace="http://schemas.microsoft.com/office/2006/documentManagement/types"/>
    <xsd:import namespace="http://schemas.microsoft.com/office/infopath/2007/PartnerControls"/>
    <xsd:element name="ID_x0020_Doc" ma:index="1" nillable="true" ma:displayName="ID Doc" ma:internalName="ID_x0020_Doc" ma:readOnly="false">
      <xsd:simpleType>
        <xsd:restriction base="dms:Text">
          <xsd:maxLength value="255"/>
        </xsd:restriction>
      </xsd:simpleType>
    </xsd:element>
    <xsd:element name="Title0" ma:index="3" nillable="true" ma:displayName="Title" ma:description="TITOLO IN INGLESE (nel documento)" ma:format="Dropdown" ma:internalName="Title0" ma:readOnly="false">
      <xsd:simpleType>
        <xsd:restriction base="dms:Text">
          <xsd:maxLength value="255"/>
        </xsd:restriction>
      </xsd:simpleType>
    </xsd:element>
    <xsd:element name="Rev_x002e_" ma:index="4" nillable="true" ma:displayName="Rev." ma:description="Revisione del documento" ma:internalName="Rev_x002e_" ma:readOnly="false">
      <xsd:simpleType>
        <xsd:restriction base="dms:Text">
          <xsd:maxLength value="4"/>
        </xsd:restriction>
      </xsd:simpleType>
    </xsd:element>
    <xsd:element name="Data" ma:index="5" nillable="true" ma:displayName="Data" ma:format="DateOnly" ma:internalName="Data" ma:readOnly="false">
      <xsd:simpleType>
        <xsd:restriction base="dms:DateTime"/>
      </xsd:simpleType>
    </xsd:element>
    <xsd:element name="Ord_x002e_" ma:index="6" nillable="true" ma:displayName="Ord." ma:decimals="0" ma:description="Ordimanto della documentazione" ma:internalName="Ord_x002e_" ma:readOnly="false" ma:percentage="FALSE">
      <xsd:simpleType>
        <xsd:restriction base="dms:Number"/>
      </xsd:simpleType>
    </xsd:element>
    <xsd:element name="Tipologia_x0020_Documento" ma:index="8" nillable="true" ma:displayName="Tipologia Documento del SQ" ma:format="Dropdown" ma:internalName="Tipologia_x0020_Documento" ma:readOnly="false">
      <xsd:simpleType>
        <xsd:restriction base="dms:Choice">
          <xsd:enumeration value="Piano Qualità"/>
          <xsd:enumeration value="Quality Plan"/>
          <xsd:enumeration value="Procedure"/>
          <xsd:enumeration value="Procedure Operative"/>
          <xsd:enumeration value="Manuali"/>
          <xsd:enumeration value="Istruzioni di Controllo"/>
          <xsd:enumeration value="Piani di Controllo"/>
          <xsd:enumeration value="Specifiche Interne"/>
          <xsd:enumeration value="Specifiche Materiali"/>
          <xsd:enumeration value="Specifiche Qualità"/>
          <xsd:enumeration value="Scheda Controllo Strumenti"/>
          <xsd:enumeration value="Allegato Procedura"/>
          <xsd:enumeration value="Allegato Procedura Operativa"/>
          <xsd:enumeration value="PRC"/>
          <xsd:enumeration value="Checklist"/>
        </xsd:restriction>
      </xsd:simpleType>
    </xsd:element>
    <xsd:element name="Custodian" ma:index="9" nillable="true" ma:displayName="Custodian" ma:list="UserInfo" ma:SharePointGroup="0" ma:internalName="Custodian"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cess_x0020_owner_x0020_1" ma:index="10" ma:displayName="Process Owner 1" ma:list="UserInfo" ma:SharePointGroup="0" ma:internalName="Process_x0020_owner_x0020_1"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Process_x0020_Owner_x0020_2" ma:index="11" nillable="true" ma:displayName="Process Owner 2" ma:list="UserInfo" ma:SharePointGroup="0" ma:internalName="Process_x0020_Owner_x0020_2"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cess_x0020_Owner_x0020_3" ma:index="12" nillable="true" ma:displayName="Process Owner 3" ma:list="UserInfo" ma:SharePointGroup="0" ma:internalName="Process_x0020_Owner_x0020_3"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cess_x0020_Owner_x0020_4" ma:index="13" nillable="true" ma:displayName="Process Owner 4" ma:list="UserInfo" ma:SharePointGroup="0" ma:internalName="Process_x0020_Owner_x0020_4"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ento_x0020_Versione" ma:index="14" nillable="true" ma:displayName="Commento Versione" ma:format="Dropdown" ma:internalName="Commento_x0020_Versione" ma:readOnly="false">
      <xsd:simpleType>
        <xsd:restriction base="dms:Note">
          <xsd:maxLength value="255"/>
        </xsd:restriction>
      </xsd:simpleType>
    </xsd:element>
    <xsd:element name="Lancia_x0020_Flusso" ma:index="15" nillable="true" ma:displayName="Lancia Flusso" ma:default="Non avviato" ma:format="Dropdown" ma:internalName="Lancia_x0020_Flusso" ma:readOnly="false">
      <xsd:simpleType>
        <xsd:restriction base="dms:Choice">
          <xsd:enumeration value="Non avviato"/>
          <xsd:enumeration value="Avviato"/>
        </xsd:restriction>
      </xsd:simpleType>
    </xsd:element>
    <xsd:element name="Livello_x0020_Approvazione" ma:index="16" nillable="true" ma:displayName="Livello Flusso" ma:default="Livello Autore" ma:format="Dropdown" ma:internalName="Livello_x0020_Approvazione" ma:readOnly="false">
      <xsd:simpleType>
        <xsd:restriction base="dms:Choice">
          <xsd:enumeration value="Livello Autore"/>
          <xsd:enumeration value="Livello Qualità"/>
          <xsd:enumeration value="Livello P.O. 1"/>
          <xsd:enumeration value="Livello P.O. 2"/>
          <xsd:enumeration value="Livello P.O. 3"/>
          <xsd:enumeration value="Livello P.O. 4"/>
        </xsd:restriction>
      </xsd:simpleType>
    </xsd:element>
    <xsd:element name="Stato_x0020_Approvazione" ma:index="17" nillable="true" ma:displayName="Stato Approvazione" ma:description="Nuovo processo di approvazione" ma:indexed="true" ma:internalName="Stato_x0020_Approvazione" ma:readOnly="false">
      <xsd:simpleType>
        <xsd:restriction base="dms:Text">
          <xsd:maxLength value="255"/>
        </xsd:restriction>
      </xsd:simpleType>
    </xsd:element>
    <xsd:element name="FlussoInEsecuzione" ma:index="18" nillable="true" ma:displayName="FlussoInEsecuzione" ma:format="Dropdown" ma:internalName="FlussoInEsecuzione" ma:readOnly="false">
      <xsd:simpleType>
        <xsd:restriction base="dms:Choice">
          <xsd:enumeration value="si"/>
          <xsd:enumeration value="ni"/>
          <xsd:enumeration value="no"/>
        </xsd:restriction>
      </xsd:simpleType>
    </xsd:element>
    <xsd:element name="Approvato_x0020_da" ma:index="19" nillable="true" ma:displayName="Approvato da" ma:default="-" ma:hidden="true" ma:internalName="Approvato_x0020_da" ma:readOnly="false">
      <xsd:simpleType>
        <xsd:restriction base="dms:Text">
          <xsd:maxLength value="255"/>
        </xsd:restriction>
      </xsd:simpleType>
    </xsd:element>
    <xsd:element name="Data_x0020_Fine_x0020_Flusso_x0020_PO2" ma:index="20" nillable="true" ma:displayName="Data Fine Flusso PO2" ma:format="DateOnly" ma:hidden="true" ma:internalName="Data_x0020_Fine_x0020_Flusso_x0020_PO2" ma:readOnly="false">
      <xsd:simpleType>
        <xsd:restriction base="dms:DateTime"/>
      </xsd:simpleType>
    </xsd:element>
    <xsd:element name="Data_x0020_Inizio_x0020_Flusso_x0020_PO3" ma:index="21" nillable="true" ma:displayName="Data Inizio Flusso PO3" ma:format="DateOnly" ma:hidden="true" ma:internalName="Data_x0020_Inizio_x0020_Flusso_x0020_PO3" ma:readOnly="false">
      <xsd:simpleType>
        <xsd:restriction base="dms:DateTime"/>
      </xsd:simpleType>
    </xsd:element>
    <xsd:element name="Data_x0020_Fine_x0020_Flusso_x0020_PO3" ma:index="22" nillable="true" ma:displayName="Data Fine Flusso PO3" ma:format="DateOnly" ma:hidden="true" ma:internalName="Data_x0020_Fine_x0020_Flusso_x0020_PO3" ma:readOnly="false">
      <xsd:simpleType>
        <xsd:restriction base="dms:DateTime"/>
      </xsd:simpleType>
    </xsd:element>
    <xsd:element name="Data_x0020_Inizio_x0020_Flusso_x0020_PO4" ma:index="23" nillable="true" ma:displayName="Data Inizio Flusso PO4" ma:format="DateOnly" ma:hidden="true" ma:internalName="Data_x0020_Inizio_x0020_Flusso_x0020_PO4" ma:readOnly="false">
      <xsd:simpleType>
        <xsd:restriction base="dms:DateTime"/>
      </xsd:simpleType>
    </xsd:element>
    <xsd:element name="Data_x0020_Fine_x0020_Flusso_x0020_PO4" ma:index="24" nillable="true" ma:displayName="Data Fine Flusso PO4" ma:format="DateOnly" ma:hidden="true" ma:internalName="Data_x0020_Fine_x0020_Flusso_x0020_PO4" ma:readOnly="false">
      <xsd:simpleType>
        <xsd:restriction base="dms:DateTime"/>
      </xsd:simpleType>
    </xsd:element>
    <xsd:element name="Data_x0020_Fine_x0020_Flusso_x0020_PO1" ma:index="25" nillable="true" ma:displayName="Data Fine Flusso PO1" ma:format="DateOnly" ma:hidden="true" ma:internalName="Data_x0020_Fine_x0020_Flusso_x0020_PO1" ma:readOnly="false">
      <xsd:simpleType>
        <xsd:restriction base="dms:DateTime"/>
      </xsd:simpleType>
    </xsd:element>
    <xsd:element name="Data_x0020_Inizio_x0020_Flusso_x0020_PO2" ma:index="26" nillable="true" ma:displayName="Data Inizio Flusso PO2" ma:format="DateOnly" ma:hidden="true" ma:internalName="Data_x0020_Inizio_x0020_Flusso_x0020_PO2" ma:readOnly="false">
      <xsd:simpleType>
        <xsd:restriction base="dms:DateTime"/>
      </xsd:simpleType>
    </xsd:element>
    <xsd:element name="Data_x0020_Inizio_x0020_Flusso_x0020_PO1" ma:index="35" nillable="true" ma:displayName="Data Inizio Flusso PO1" ma:format="DateOnly" ma:hidden="true" ma:internalName="Data_x0020_Inizio_x0020_Flusso_x0020_PO1" ma:readOnly="false">
      <xsd:simpleType>
        <xsd:restriction base="dms:DateTime"/>
      </xsd:simpleType>
    </xsd:element>
    <xsd:element name="LINEA" ma:index="36" nillable="true" ma:displayName="DIVISIONE" ma:format="Dropdown" ma:internalName="LINEA">
      <xsd:simpleType>
        <xsd:restriction base="dms:Choice">
          <xsd:enumeration value="AEROSPACE"/>
          <xsd:enumeration value="INDUSTRIAL"/>
          <xsd:enumeration value="AERO+IND"/>
        </xsd:restriction>
      </xsd:simpleType>
    </xsd:element>
    <xsd:element name="_Flow_SignoffStatus" ma:index="37" nillable="true" ma:displayName="Sign-off status" ma:internalName="Sign_x002d_off_x0020_status">
      <xsd:simpleType>
        <xsd:restriction base="dms:Text"/>
      </xsd:simpleType>
    </xsd:element>
    <xsd:element name="approval_x0020_status" ma:index="38" nillable="true" ma:displayName="approval status" ma:description="approval status" ma:internalName="approval_x0020_status">
      <xsd:simpleType>
        <xsd:restriction base="dms:Text">
          <xsd:maxLength value="255"/>
        </xsd:restriction>
      </xsd:simpleType>
    </xsd:element>
    <xsd:element name="OldFolder" ma:index="39" nillable="true" ma:displayName="Old Folder" ma:description="Vecchia Cartella" ma:format="Dropdown" ma:internalName="OldFolder">
      <xsd:simpleType>
        <xsd:restriction base="dms:Choice">
          <xsd:enumeration value="000 - REGISTRI"/>
          <xsd:enumeration value="010 - DOH"/>
          <xsd:enumeration value="011 - POE"/>
          <xsd:enumeration value="020 - MOE"/>
          <xsd:enumeration value="030 - MOM"/>
          <xsd:enumeration value="035 - FAA SUPPLEMENT"/>
          <xsd:enumeration value="040 - TCCA SUPPLEMENT"/>
          <xsd:enumeration value="041 - CAA UK SUPPLEMENT"/>
          <xsd:enumeration value="042 - CAA MOE"/>
          <xsd:enumeration value="045 - MANUALE L 185"/>
          <xsd:enumeration value="050 - BCP BUSINESS CONTINUITY PLAN"/>
          <xsd:enumeration value="060 - POLICIES"/>
          <xsd:enumeration value="070 - BMSH BUSINESS MANAGEMENT SYSTEM HANDBOOK"/>
          <xsd:enumeration value="075 - AOMSH AEROSPACE OPERATION MANAGEMENT SYSTEM HANDBOOK"/>
          <xsd:enumeration value="077 - UPS"/>
          <xsd:enumeration value="080 - MQF MANUALE QUALITA' FORNITORI"/>
          <xsd:enumeration value="081 - LFQ LISTA FORNITORI QUALIFICATI"/>
          <xsd:enumeration value="082 - DSQAR REQUISITI QUALITA' FORNITORI DESIGN AERO"/>
          <xsd:enumeration value="090 - QP QUALITY PLANS"/>
          <xsd:enumeration value="100 - PRC PROCESS MAPPING &amp; RISK ANALYSIS ASSESMENT"/>
          <xsd:enumeration value="110 - P PROCEDURE"/>
          <xsd:enumeration value="120 - PO PROCEDURE OPERATIVE"/>
          <xsd:enumeration value="130 - SI SPECIFICHE INTERNE"/>
          <xsd:enumeration value="150 - SQ SPECIFICHE QUALITA'"/>
          <xsd:enumeration value="210 - SDI CND SCHEDE ISPEZIONE CND"/>
          <xsd:enumeration value="211 - CAMPIONI PER VERIFICA EFF. MAGNET."/>
          <xsd:enumeration value="220 - SCS SCHEDE CONTROLLO STRUMENTI"/>
          <xsd:enumeration value="250 - ACL AUDIT CHECK LISTS"/>
          <xsd:enumeration value="500 - IP INDUSTRIAL PRODUCTS"/>
          <xsd:enumeration value="999 - SUPERATI"/>
        </xsd:restriction>
      </xsd:simpleType>
    </xsd:element>
  </xsd:schema>
  <xsd:schema xmlns:xsd="http://www.w3.org/2001/XMLSchema" xmlns:xs="http://www.w3.org/2001/XMLSchema" xmlns:dms="http://schemas.microsoft.com/office/2006/documentManagement/types" xmlns:pc="http://schemas.microsoft.com/office/infopath/2007/PartnerControls" targetNamespace="373996ff-419e-4e21-9dae-7b1b0858ff46" elementFormDefault="qualified">
    <xsd:import namespace="http://schemas.microsoft.com/office/2006/documentManagement/types"/>
    <xsd:import namespace="http://schemas.microsoft.com/office/infopath/2007/PartnerControls"/>
    <xsd:element name="_dlc_DocIdUrl" ma:index="7"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31" nillable="true" ma:displayName="Document ID Value" ma:description="The value of the document ID assigned to this item." ma:hidden="true" ma:internalName="_dlc_DocId" ma:readOnly="false">
      <xsd:simpleType>
        <xsd:restriction base="dms:Text"/>
      </xsd:simpleType>
    </xsd:element>
    <xsd:element name="_dlc_DocIdPersistId" ma:index="33" nillable="true" ma:displayName="Persist ID" ma:description="Keep ID on add." ma:hidden="true" ma:internalName="_dlc_DocIdPersistI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2"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tato_x0020_Approvazione xmlns="db284e19-efd6-47a6-bc0a-9375684a7503">Approved</Stato_x0020_Approvazione>
    <Data_x0020_Fine_x0020_Flusso_x0020_PO3 xmlns="db284e19-efd6-47a6-bc0a-9375684a7503" xsi:nil="true"/>
    <Process_x0020_Owner_x0020_4 xmlns="db284e19-efd6-47a6-bc0a-9375684a7503">
      <UserInfo>
        <DisplayName/>
        <AccountId xsi:nil="true"/>
        <AccountType/>
      </UserInfo>
    </Process_x0020_Owner_x0020_4>
    <Process_x0020_Owner_x0020_3 xmlns="db284e19-efd6-47a6-bc0a-9375684a7503">
      <UserInfo>
        <DisplayName/>
        <AccountId xsi:nil="true"/>
        <AccountType/>
      </UserInfo>
    </Process_x0020_Owner_x0020_3>
    <Lancia_x0020_Flusso xmlns="db284e19-efd6-47a6-bc0a-9375684a7503">Non avviato</Lancia_x0020_Flusso>
    <Livello_x0020_Approvazione xmlns="db284e19-efd6-47a6-bc0a-9375684a7503">Livello Autore</Livello_x0020_Approvazione>
    <Process_x0020_Owner_x0020_2 xmlns="db284e19-efd6-47a6-bc0a-9375684a7503">
      <UserInfo>
        <DisplayName/>
        <AccountId xsi:nil="true"/>
        <AccountType/>
      </UserInfo>
    </Process_x0020_Owner_x0020_2>
    <Data_x0020_Inizio_x0020_Flusso_x0020_PO3 xmlns="db284e19-efd6-47a6-bc0a-9375684a7503" xsi:nil="true"/>
    <Data_x0020_Fine_x0020_Flusso_x0020_PO4 xmlns="db284e19-efd6-47a6-bc0a-9375684a7503" xsi:nil="true"/>
    <Ord_x002e_ xmlns="db284e19-efd6-47a6-bc0a-9375684a7503" xsi:nil="true"/>
    <Data_x0020_Inizio_x0020_Flusso_x0020_PO2 xmlns="db284e19-efd6-47a6-bc0a-9375684a7503" xsi:nil="true"/>
    <Data_x0020_Fine_x0020_Flusso_x0020_PO1 xmlns="db284e19-efd6-47a6-bc0a-9375684a7503" xsi:nil="true"/>
    <Rev_x002e_ xmlns="db284e19-efd6-47a6-bc0a-9375684a7503" xsi:nil="true"/>
    <Data xmlns="db284e19-efd6-47a6-bc0a-9375684a7503">2019-12-15T23:00:00+00:00</Data>
    <Data_x0020_Inizio_x0020_Flusso_x0020_PO1 xmlns="db284e19-efd6-47a6-bc0a-9375684a7503" xsi:nil="true"/>
    <Data_x0020_Inizio_x0020_Flusso_x0020_PO4 xmlns="db284e19-efd6-47a6-bc0a-9375684a7503" xsi:nil="true"/>
    <Process_x0020_owner_x0020_1 xmlns="db284e19-efd6-47a6-bc0a-9375684a7503">
      <UserInfo>
        <DisplayName>Alessio Nicoli'</DisplayName>
        <AccountId>189</AccountId>
        <AccountType/>
      </UserInfo>
    </Process_x0020_owner_x0020_1>
    <Data_x0020_Fine_x0020_Flusso_x0020_PO2 xmlns="db284e19-efd6-47a6-bc0a-9375684a7503" xsi:nil="true"/>
    <Commento_x0020_Versione xmlns="db284e19-efd6-47a6-bc0a-9375684a7503" xsi:nil="true"/>
    <FlussoInEsecuzione xmlns="db284e19-efd6-47a6-bc0a-9375684a7503" xsi:nil="true"/>
    <LINEA xmlns="db284e19-efd6-47a6-bc0a-9375684a7503" xsi:nil="true"/>
    <_Flow_SignoffStatus xmlns="db284e19-efd6-47a6-bc0a-9375684a7503" xsi:nil="true"/>
    <approval_x0020_status xmlns="db284e19-efd6-47a6-bc0a-9375684a7503" xsi:nil="true"/>
    <OldFolder xmlns="db284e19-efd6-47a6-bc0a-9375684a7503" xsi:nil="true"/>
    <Custodian xmlns="db284e19-efd6-47a6-bc0a-9375684a7503">
      <UserInfo>
        <DisplayName>Marco Schiarelli</DisplayName>
        <AccountId>282</AccountId>
        <AccountType/>
      </UserInfo>
    </Custodian>
    <ID_x0020_Doc xmlns="db284e19-efd6-47a6-bc0a-9375684a7503">IAQG-7.2.11</ID_x0020_Doc>
    <_dlc_DocIdUrl xmlns="373996ff-419e-4e21-9dae-7b1b0858ff46">
      <Url xsi:nil="true"/>
      <Description xsi:nil="true"/>
    </_dlc_DocIdUrl>
    <Tipologia_x0020_Documento xmlns="db284e19-efd6-47a6-bc0a-9375684a7503" xsi:nil="true"/>
    <Approvato_x0020_da xmlns="db284e19-efd6-47a6-bc0a-9375684a7503">-</Approvato_x0020_da>
    <_dlc_DocId xmlns="373996ff-419e-4e21-9dae-7b1b0858ff46" xsi:nil="true"/>
    <_dlc_DocIdPersistId xmlns="373996ff-419e-4e21-9dae-7b1b0858ff46" xsi:nil="true"/>
    <Title0 xmlns="db284e19-efd6-47a6-bc0a-9375684a7503" xsi:nil="true"/>
  </documentManagement>
</p:properti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2EA735E9-2F8E-49FF-80D9-840AF2EC37BC}">
  <ds:schemaRefs>
    <ds:schemaRef ds:uri="http://schemas.microsoft.com/sharepoint/v3/contenttype/forms"/>
  </ds:schemaRefs>
</ds:datastoreItem>
</file>

<file path=customXml/itemProps2.xml><?xml version="1.0" encoding="utf-8"?>
<ds:datastoreItem xmlns:ds="http://schemas.openxmlformats.org/officeDocument/2006/customXml" ds:itemID="{D6F0924B-2BE1-4C0D-9280-779426B290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284e19-efd6-47a6-bc0a-9375684a7503"/>
    <ds:schemaRef ds:uri="373996ff-419e-4e21-9dae-7b1b0858ff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69534C-16B9-4E97-8F9F-24E8658F6BFB}">
  <ds:schemaRefs>
    <ds:schemaRef ds:uri="http://schemas.microsoft.com/office/2006/metadata/properties"/>
    <ds:schemaRef ds:uri="http://schemas.microsoft.com/office/infopath/2007/PartnerControls"/>
    <ds:schemaRef ds:uri="db284e19-efd6-47a6-bc0a-9375684a7503"/>
    <ds:schemaRef ds:uri="373996ff-419e-4e21-9dae-7b1b0858ff46"/>
  </ds:schemaRefs>
</ds:datastoreItem>
</file>

<file path=customXml/itemProps4.xml><?xml version="1.0" encoding="utf-8"?>
<ds:datastoreItem xmlns:ds="http://schemas.openxmlformats.org/officeDocument/2006/customXml" ds:itemID="{E0B33E18-B851-49C9-B7EF-C6A698D85BC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5</vt:i4>
      </vt:variant>
    </vt:vector>
  </HeadingPairs>
  <TitlesOfParts>
    <vt:vector size="15" baseType="lpstr">
      <vt:lpstr>PFMEA Template</vt:lpstr>
      <vt:lpstr>Revision History</vt:lpstr>
      <vt:lpstr>P-SEV</vt:lpstr>
      <vt:lpstr>P-OCC</vt:lpstr>
      <vt:lpstr>P-DET</vt:lpstr>
      <vt:lpstr>Guidance</vt:lpstr>
      <vt:lpstr>Example - Step 1</vt:lpstr>
      <vt:lpstr>Example - Step 2</vt:lpstr>
      <vt:lpstr>Example - Step 3</vt:lpstr>
      <vt:lpstr>Checklist</vt:lpstr>
      <vt:lpstr>Checklist!Area_stampa</vt:lpstr>
      <vt:lpstr>'P-DET'!Area_stampa</vt:lpstr>
      <vt:lpstr>'P-OCC'!Area_stampa</vt:lpstr>
      <vt:lpstr>'P-SEV'!Area_stampa</vt:lpstr>
      <vt:lpstr>Checklist!Titoli_stampa</vt:lpstr>
    </vt:vector>
  </TitlesOfParts>
  <Manager/>
  <Company>Rolls-Royce Plc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IAQG PFMEA Template</dc:title>
  <dc:subject/>
  <dc:creator>IAQG 9145 Deployment Team</dc:creator>
  <cp:keywords/>
  <dc:description/>
  <cp:lastModifiedBy>Leonardo Bianchini</cp:lastModifiedBy>
  <cp:revision/>
  <dcterms:created xsi:type="dcterms:W3CDTF">2017-05-08T12:33:24Z</dcterms:created>
  <dcterms:modified xsi:type="dcterms:W3CDTF">2024-05-08T09:45:57Z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0x010109001A814EE2D4EEE544ACFE6154650F5245</vt:lpwstr>
  </property>
  <property fmtid="{D5CDD505-2E9C-101B-9397-08002B2CF9AE}" pid="3" name="Approvazione Documenti a 4 Livelli(1)1">
    <vt:lpwstr>, </vt:lpwstr>
  </property>
  <property fmtid="{D5CDD505-2E9C-101B-9397-08002B2CF9AE}" pid="4" name="Approvazione Sanatoria Plus(1)">
    <vt:lpwstr>, </vt:lpwstr>
  </property>
  <property fmtid="{D5CDD505-2E9C-101B-9397-08002B2CF9AE}" pid="5" name="Approvazione Documenti a 4 Livelli(1)67">
    <vt:lpwstr>, </vt:lpwstr>
  </property>
  <property fmtid="{D5CDD505-2E9C-101B-9397-08002B2CF9AE}" pid="6" name="Approvazione Documenti a 4 Livelli(1)2">
    <vt:lpwstr>, </vt:lpwstr>
  </property>
  <property fmtid="{D5CDD505-2E9C-101B-9397-08002B2CF9AE}" pid="7" name="Approvazione Documenti a 4 Livelli(1)0">
    <vt:lpwstr>, </vt:lpwstr>
  </property>
  <property fmtid="{D5CDD505-2E9C-101B-9397-08002B2CF9AE}" pid="8" name="Custodian">
    <vt:lpwstr/>
  </property>
  <property fmtid="{D5CDD505-2E9C-101B-9397-08002B2CF9AE}" pid="9" name="Approvazione Documenti a 4 Livelli(1)3">
    <vt:lpwstr>, </vt:lpwstr>
  </property>
  <property fmtid="{D5CDD505-2E9C-101B-9397-08002B2CF9AE}" pid="10" name="Approvazione Documenti a 4 Livelli(1)">
    <vt:lpwstr>, </vt:lpwstr>
  </property>
  <property fmtid="{D5CDD505-2E9C-101B-9397-08002B2CF9AE}" pid="11" name="Approvazione Documenti a 4 Livelli(1)4">
    <vt:lpwstr>https://umbragroup.sharepoint.com/sites/intranet/ucs/qs/_layouts/15/wrkstat.aspx?List=db284e19-efd6-47a6-bc0a-9375684a7503&amp;WorkflowInstanceName=b59cd68a-35ae-4d26-a941-65e26f1ad512, Start Approval</vt:lpwstr>
  </property>
  <property fmtid="{D5CDD505-2E9C-101B-9397-08002B2CF9AE}" pid="12" name="Approvazione">
    <vt:lpwstr>https://umbragroup.sharepoint.com/sites/intranet/ucs/qs/_layouts/15/wrkstat.aspx?List=db284e19-efd6-47a6-bc0a-9375684a7503&amp;WorkflowInstanceName=2abaf42a-b8ea-4a2d-821e-2aa2dbec8100, Fase 1</vt:lpwstr>
  </property>
  <property fmtid="{D5CDD505-2E9C-101B-9397-08002B2CF9AE}" pid="13" name="ID Doc">
    <vt:lpwstr>IAQG-7.2.11</vt:lpwstr>
  </property>
</Properties>
</file>